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/>
  <mc:AlternateContent xmlns:mc="http://schemas.openxmlformats.org/markup-compatibility/2006">
    <mc:Choice Requires="x15">
      <x15ac:absPath xmlns:x15ac="http://schemas.microsoft.com/office/spreadsheetml/2010/11/ac" url="/Users/anaelena/Downloads/"/>
    </mc:Choice>
  </mc:AlternateContent>
  <bookViews>
    <workbookView xWindow="0" yWindow="460" windowWidth="15580" windowHeight="11760"/>
  </bookViews>
  <sheets>
    <sheet name="DPIs" sheetId="9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9" i="9" l="1"/>
  <c r="O45" i="9"/>
  <c r="O41" i="9"/>
  <c r="O21" i="9"/>
  <c r="O28" i="9"/>
  <c r="O26" i="9"/>
  <c r="O31" i="9"/>
  <c r="O19" i="9"/>
  <c r="O27" i="9"/>
  <c r="O30" i="9"/>
  <c r="O25" i="9"/>
  <c r="O32" i="9"/>
  <c r="O29" i="9"/>
  <c r="O24" i="9"/>
  <c r="O23" i="9"/>
  <c r="O22" i="9"/>
  <c r="O18" i="9"/>
  <c r="O17" i="9"/>
  <c r="O20" i="9"/>
  <c r="N32" i="9"/>
  <c r="O8" i="9"/>
  <c r="O6" i="9"/>
  <c r="O7" i="9"/>
  <c r="O4" i="9"/>
  <c r="O3" i="9"/>
  <c r="O9" i="9"/>
  <c r="O10" i="9"/>
  <c r="O5" i="9"/>
  <c r="O12" i="9"/>
  <c r="O11" i="9"/>
  <c r="O13" i="9"/>
  <c r="N25" i="9"/>
  <c r="N30" i="9"/>
  <c r="N23" i="9"/>
  <c r="N29" i="9"/>
  <c r="N13" i="9"/>
  <c r="N39" i="9"/>
  <c r="N41" i="9"/>
  <c r="N42" i="9"/>
  <c r="N37" i="9"/>
  <c r="N44" i="9"/>
  <c r="N45" i="9"/>
  <c r="N43" i="9"/>
  <c r="N38" i="9"/>
  <c r="N40" i="9"/>
  <c r="N18" i="9"/>
  <c r="N24" i="9"/>
  <c r="N19" i="9"/>
  <c r="N27" i="9"/>
  <c r="N31" i="9"/>
  <c r="N21" i="9"/>
  <c r="N22" i="9"/>
  <c r="N17" i="9"/>
  <c r="N28" i="9"/>
  <c r="N26" i="9"/>
  <c r="N20" i="9"/>
  <c r="N46" i="9"/>
  <c r="N33" i="9"/>
  <c r="N12" i="9"/>
  <c r="N3" i="9"/>
  <c r="N8" i="9"/>
  <c r="N11" i="9"/>
  <c r="N9" i="9"/>
  <c r="N6" i="9"/>
  <c r="N4" i="9"/>
  <c r="N10" i="9"/>
  <c r="N5" i="9"/>
  <c r="N7" i="9"/>
  <c r="N14" i="9"/>
</calcChain>
</file>

<file path=xl/sharedStrings.xml><?xml version="1.0" encoding="utf-8"?>
<sst xmlns="http://schemas.openxmlformats.org/spreadsheetml/2006/main" count="60" uniqueCount="46">
  <si>
    <t>Author</t>
  </si>
  <si>
    <t>Vince Dovey</t>
  </si>
  <si>
    <t>Entries</t>
  </si>
  <si>
    <t>Pos</t>
  </si>
  <si>
    <t>TOT Best 8</t>
  </si>
  <si>
    <t>DPIs Intermediate</t>
  </si>
  <si>
    <t>Trevor Gask</t>
  </si>
  <si>
    <t>Alan Preston</t>
  </si>
  <si>
    <t>Pam Bennett</t>
  </si>
  <si>
    <t>Michelle Sanderson</t>
  </si>
  <si>
    <t>Ken Hewitt</t>
  </si>
  <si>
    <t>Dave Batho</t>
  </si>
  <si>
    <t>Ian Jones</t>
  </si>
  <si>
    <t>Sam Peart</t>
  </si>
  <si>
    <t>Competitition 1</t>
  </si>
  <si>
    <t>Competition 2</t>
  </si>
  <si>
    <t>Competition 3</t>
  </si>
  <si>
    <t>Bob Thomas</t>
  </si>
  <si>
    <t>DPIs Advanced</t>
  </si>
  <si>
    <t>Graham Argent</t>
  </si>
  <si>
    <t>Andy Bridge</t>
  </si>
  <si>
    <t>Julie Lehman</t>
  </si>
  <si>
    <t>DPIs Beginners</t>
  </si>
  <si>
    <t>Peter Wilkes</t>
  </si>
  <si>
    <t>Jane Rowbottom</t>
  </si>
  <si>
    <t>Roy Roberts</t>
  </si>
  <si>
    <t>Jon Tebbits</t>
  </si>
  <si>
    <t>Roisin Chambers</t>
  </si>
  <si>
    <t>Sharron Hill</t>
  </si>
  <si>
    <t>Matthew Hoar</t>
  </si>
  <si>
    <t>Peter Seaborne</t>
  </si>
  <si>
    <t>Ian Wilson</t>
  </si>
  <si>
    <t>Dennis Bates</t>
  </si>
  <si>
    <t>Ray Briggs</t>
  </si>
  <si>
    <t>Lynn Paterson</t>
  </si>
  <si>
    <t>Lee Byrne</t>
  </si>
  <si>
    <t>Julie Byrne</t>
  </si>
  <si>
    <t>Alan Jones</t>
  </si>
  <si>
    <t>John Simpson</t>
  </si>
  <si>
    <t>Martin Robinson</t>
  </si>
  <si>
    <t>Frank Bryden</t>
  </si>
  <si>
    <t>Linda Fuller</t>
  </si>
  <si>
    <t>Andy Birch</t>
  </si>
  <si>
    <t>Ana Reddington</t>
  </si>
  <si>
    <t>Jon Kimberley</t>
  </si>
  <si>
    <t>Angie Powell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</si>
</sst>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2" xfId="0" applyFill="1" applyBorder="1"/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CDD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showWhiteSpace="0" view="pageLayout" workbookViewId="0">
      <selection activeCell="P23" sqref="P23"/>
    </sheetView>
  </sheetViews>
  <sheetFormatPr baseColWidth="10" defaultColWidth="9.1640625" defaultRowHeight="15" x14ac:dyDescent="0.2"/>
  <cols>
    <col min="1" max="1" width="16.5" customWidth="1"/>
    <col min="2" max="10" width="6.6640625" customWidth="1"/>
    <col min="11" max="13" width="6.6640625" style="1" customWidth="1"/>
    <col min="14" max="16" width="7.6640625" customWidth="1"/>
  </cols>
  <sheetData>
    <row r="1" spans="1:18" x14ac:dyDescent="0.2">
      <c r="A1" s="2" t="s">
        <v>22</v>
      </c>
    </row>
    <row r="2" spans="1:18" ht="20" customHeight="1" x14ac:dyDescent="0.2">
      <c r="A2" s="6" t="s">
        <v>0</v>
      </c>
      <c r="B2" s="19" t="s">
        <v>14</v>
      </c>
      <c r="C2" s="20"/>
      <c r="D2" s="20"/>
      <c r="E2" s="21"/>
      <c r="F2" s="22" t="s">
        <v>15</v>
      </c>
      <c r="G2" s="23"/>
      <c r="H2" s="23"/>
      <c r="I2" s="24"/>
      <c r="J2" s="25" t="s">
        <v>16</v>
      </c>
      <c r="K2" s="26"/>
      <c r="L2" s="26"/>
      <c r="M2" s="27"/>
      <c r="N2" s="10" t="s">
        <v>2</v>
      </c>
      <c r="O2" s="7" t="s">
        <v>4</v>
      </c>
      <c r="P2" s="8" t="s">
        <v>3</v>
      </c>
    </row>
    <row r="3" spans="1:18" ht="13" customHeight="1" x14ac:dyDescent="0.2">
      <c r="A3" s="9" t="s">
        <v>26</v>
      </c>
      <c r="B3" s="18">
        <v>19</v>
      </c>
      <c r="C3" s="18">
        <v>18</v>
      </c>
      <c r="D3" s="18">
        <v>16</v>
      </c>
      <c r="E3" s="12">
        <v>15</v>
      </c>
      <c r="F3" s="18">
        <v>19</v>
      </c>
      <c r="G3" s="18">
        <v>19</v>
      </c>
      <c r="H3" s="18">
        <v>18</v>
      </c>
      <c r="I3" s="18">
        <v>17</v>
      </c>
      <c r="J3" s="12">
        <v>12</v>
      </c>
      <c r="K3" s="18">
        <v>17</v>
      </c>
      <c r="L3" s="12">
        <v>15</v>
      </c>
      <c r="M3" s="12">
        <v>15</v>
      </c>
      <c r="N3" s="3">
        <f t="shared" ref="N3:N13" si="0">COUNTA(B3:M3)</f>
        <v>12</v>
      </c>
      <c r="O3" s="5">
        <f>SUM(B3:D3)+SUM(F3:I3)+K3</f>
        <v>143</v>
      </c>
      <c r="P3" s="4">
        <v>1</v>
      </c>
    </row>
    <row r="4" spans="1:18" ht="13" customHeight="1" x14ac:dyDescent="0.2">
      <c r="A4" s="9" t="s">
        <v>44</v>
      </c>
      <c r="B4" s="18">
        <v>20</v>
      </c>
      <c r="C4" s="18">
        <v>14</v>
      </c>
      <c r="D4" s="18">
        <v>14</v>
      </c>
      <c r="E4" s="12">
        <v>13</v>
      </c>
      <c r="F4" s="18">
        <v>20</v>
      </c>
      <c r="G4" s="18">
        <v>20</v>
      </c>
      <c r="H4" s="18">
        <v>17</v>
      </c>
      <c r="I4" s="18">
        <v>17</v>
      </c>
      <c r="J4" s="18">
        <v>17</v>
      </c>
      <c r="K4" s="12">
        <v>13</v>
      </c>
      <c r="L4" s="12">
        <v>12</v>
      </c>
      <c r="M4" s="12">
        <v>14</v>
      </c>
      <c r="N4" s="3">
        <f t="shared" si="0"/>
        <v>12</v>
      </c>
      <c r="O4" s="5">
        <f>SUM(B4:D4,F4:J4)</f>
        <v>139</v>
      </c>
      <c r="P4" s="4">
        <v>2</v>
      </c>
    </row>
    <row r="5" spans="1:18" ht="13" customHeight="1" x14ac:dyDescent="0.2">
      <c r="A5" s="9" t="s">
        <v>34</v>
      </c>
      <c r="B5" s="18"/>
      <c r="C5" s="12"/>
      <c r="D5" s="12"/>
      <c r="E5" s="12"/>
      <c r="F5" s="12">
        <v>19</v>
      </c>
      <c r="G5" s="12">
        <v>17</v>
      </c>
      <c r="H5" s="12">
        <v>17</v>
      </c>
      <c r="I5" s="12">
        <v>15</v>
      </c>
      <c r="J5" s="12">
        <v>16</v>
      </c>
      <c r="K5" s="12">
        <v>19</v>
      </c>
      <c r="L5" s="12">
        <v>20</v>
      </c>
      <c r="M5" s="12">
        <v>16</v>
      </c>
      <c r="N5" s="3">
        <f t="shared" si="0"/>
        <v>8</v>
      </c>
      <c r="O5" s="5">
        <f>SUM(F5:M5)</f>
        <v>139</v>
      </c>
      <c r="P5" s="11">
        <v>2</v>
      </c>
    </row>
    <row r="6" spans="1:18" ht="13" customHeight="1" x14ac:dyDescent="0.2">
      <c r="A6" s="9" t="s">
        <v>24</v>
      </c>
      <c r="B6" s="18">
        <v>17</v>
      </c>
      <c r="C6" s="12">
        <v>15</v>
      </c>
      <c r="D6" s="12">
        <v>14</v>
      </c>
      <c r="E6" s="12">
        <v>12</v>
      </c>
      <c r="F6" s="18">
        <v>18</v>
      </c>
      <c r="G6" s="18">
        <v>18</v>
      </c>
      <c r="H6" s="18">
        <v>17</v>
      </c>
      <c r="I6" s="18">
        <v>17</v>
      </c>
      <c r="J6" s="18">
        <v>16</v>
      </c>
      <c r="K6" s="18">
        <v>16</v>
      </c>
      <c r="L6" s="18">
        <v>16</v>
      </c>
      <c r="M6" s="12">
        <v>14</v>
      </c>
      <c r="N6" s="3">
        <f t="shared" si="0"/>
        <v>12</v>
      </c>
      <c r="O6" s="5">
        <f>SUM(B6,F6:L6)</f>
        <v>135</v>
      </c>
      <c r="P6" s="11">
        <v>3</v>
      </c>
    </row>
    <row r="7" spans="1:18" ht="13" customHeight="1" x14ac:dyDescent="0.2">
      <c r="A7" s="9" t="s">
        <v>28</v>
      </c>
      <c r="B7" s="18">
        <v>17</v>
      </c>
      <c r="C7" s="18">
        <v>15</v>
      </c>
      <c r="D7" s="18">
        <v>15</v>
      </c>
      <c r="E7" s="12">
        <v>13</v>
      </c>
      <c r="F7" s="18">
        <v>17</v>
      </c>
      <c r="G7" s="18">
        <v>16</v>
      </c>
      <c r="H7" s="12">
        <v>15</v>
      </c>
      <c r="I7" s="12">
        <v>15</v>
      </c>
      <c r="J7" s="18">
        <v>17</v>
      </c>
      <c r="K7" s="18">
        <v>18</v>
      </c>
      <c r="L7" s="12">
        <v>15</v>
      </c>
      <c r="M7" s="18">
        <v>16</v>
      </c>
      <c r="N7" s="3">
        <f t="shared" si="0"/>
        <v>12</v>
      </c>
      <c r="O7" s="5">
        <f>SUM(B7:D7,F7:G7,J7:K7,M7)</f>
        <v>131</v>
      </c>
      <c r="P7" s="4"/>
    </row>
    <row r="8" spans="1:18" ht="13" customHeight="1" x14ac:dyDescent="0.2">
      <c r="A8" s="9" t="s">
        <v>21</v>
      </c>
      <c r="B8" s="18">
        <v>16</v>
      </c>
      <c r="C8" s="18">
        <v>16</v>
      </c>
      <c r="D8" s="12">
        <v>14</v>
      </c>
      <c r="E8" s="12">
        <v>10</v>
      </c>
      <c r="F8" s="18">
        <v>16</v>
      </c>
      <c r="G8" s="18">
        <v>16</v>
      </c>
      <c r="H8" s="18">
        <v>15</v>
      </c>
      <c r="I8" s="12">
        <v>15</v>
      </c>
      <c r="J8" s="18">
        <v>16</v>
      </c>
      <c r="K8" s="12">
        <v>12</v>
      </c>
      <c r="L8" s="18">
        <v>16</v>
      </c>
      <c r="M8" s="18">
        <v>19</v>
      </c>
      <c r="N8" s="3">
        <f t="shared" si="0"/>
        <v>12</v>
      </c>
      <c r="O8" s="5">
        <f>SUM(B8:C8,F8:H8,J8,L8:M8)</f>
        <v>130</v>
      </c>
      <c r="P8" s="4"/>
    </row>
    <row r="9" spans="1:18" ht="13" customHeight="1" x14ac:dyDescent="0.2">
      <c r="A9" s="9" t="s">
        <v>27</v>
      </c>
      <c r="B9" s="12">
        <v>18</v>
      </c>
      <c r="C9" s="12">
        <v>16</v>
      </c>
      <c r="D9" s="12">
        <v>14</v>
      </c>
      <c r="E9" s="12">
        <v>14</v>
      </c>
      <c r="F9" s="12"/>
      <c r="G9" s="12"/>
      <c r="H9" s="12"/>
      <c r="I9" s="12"/>
      <c r="J9" s="12">
        <v>13</v>
      </c>
      <c r="K9" s="12">
        <v>12</v>
      </c>
      <c r="L9" s="12">
        <v>14</v>
      </c>
      <c r="M9" s="12">
        <v>14</v>
      </c>
      <c r="N9" s="3">
        <f t="shared" si="0"/>
        <v>8</v>
      </c>
      <c r="O9" s="5">
        <f>SUM(B9:M9)</f>
        <v>115</v>
      </c>
      <c r="P9" s="4"/>
    </row>
    <row r="10" spans="1:18" ht="13" customHeight="1" x14ac:dyDescent="0.2">
      <c r="A10" s="9" t="s">
        <v>29</v>
      </c>
      <c r="B10" s="12">
        <v>14</v>
      </c>
      <c r="C10" s="12">
        <v>13</v>
      </c>
      <c r="D10" s="12">
        <v>13</v>
      </c>
      <c r="E10" s="12">
        <v>10</v>
      </c>
      <c r="F10" s="12">
        <v>18</v>
      </c>
      <c r="G10" s="12">
        <v>16</v>
      </c>
      <c r="H10" s="12">
        <v>15</v>
      </c>
      <c r="I10" s="12">
        <v>15</v>
      </c>
      <c r="J10" s="12"/>
      <c r="K10" s="12"/>
      <c r="L10" s="12"/>
      <c r="M10" s="12"/>
      <c r="N10" s="3">
        <f t="shared" si="0"/>
        <v>8</v>
      </c>
      <c r="O10" s="5">
        <f>SUM(B10:I10)</f>
        <v>114</v>
      </c>
      <c r="P10" s="4"/>
      <c r="R10" s="1"/>
    </row>
    <row r="11" spans="1:18" ht="13" customHeight="1" x14ac:dyDescent="0.2">
      <c r="A11" s="9" t="s">
        <v>40</v>
      </c>
      <c r="B11" s="12"/>
      <c r="C11" s="12"/>
      <c r="D11" s="12"/>
      <c r="E11" s="12"/>
      <c r="F11" s="12">
        <v>15</v>
      </c>
      <c r="G11" s="12">
        <v>15</v>
      </c>
      <c r="H11" s="12"/>
      <c r="I11" s="12"/>
      <c r="J11" s="12">
        <v>13</v>
      </c>
      <c r="K11" s="12">
        <v>12</v>
      </c>
      <c r="L11" s="12">
        <v>13</v>
      </c>
      <c r="M11" s="12">
        <v>15</v>
      </c>
      <c r="N11" s="3">
        <f t="shared" si="0"/>
        <v>6</v>
      </c>
      <c r="O11" s="5">
        <f>SUM(F11:M11)</f>
        <v>83</v>
      </c>
      <c r="P11" s="4"/>
    </row>
    <row r="12" spans="1:18" ht="13" customHeight="1" x14ac:dyDescent="0.2">
      <c r="A12" s="9" t="s">
        <v>39</v>
      </c>
      <c r="B12" s="12"/>
      <c r="C12" s="12"/>
      <c r="D12" s="12"/>
      <c r="E12" s="12"/>
      <c r="F12" s="12">
        <v>16</v>
      </c>
      <c r="G12" s="12">
        <v>15</v>
      </c>
      <c r="H12" s="12">
        <v>15</v>
      </c>
      <c r="I12" s="12">
        <v>15</v>
      </c>
      <c r="J12" s="12"/>
      <c r="K12" s="12"/>
      <c r="L12" s="12"/>
      <c r="M12" s="12"/>
      <c r="N12" s="3">
        <f t="shared" si="0"/>
        <v>4</v>
      </c>
      <c r="O12" s="5">
        <f>SUM(F12:M12)</f>
        <v>61</v>
      </c>
      <c r="P12" s="11"/>
    </row>
    <row r="13" spans="1:18" ht="13" customHeight="1" x14ac:dyDescent="0.2">
      <c r="A13" s="9" t="s">
        <v>45</v>
      </c>
      <c r="B13" s="12"/>
      <c r="C13" s="12"/>
      <c r="D13" s="12"/>
      <c r="E13" s="12"/>
      <c r="F13" s="12"/>
      <c r="G13" s="12"/>
      <c r="H13" s="12"/>
      <c r="I13" s="12"/>
      <c r="J13" s="12">
        <v>13</v>
      </c>
      <c r="K13" s="12">
        <v>12</v>
      </c>
      <c r="L13" s="12">
        <v>16</v>
      </c>
      <c r="M13" s="12">
        <v>15</v>
      </c>
      <c r="N13" s="3">
        <f t="shared" si="0"/>
        <v>4</v>
      </c>
      <c r="O13" s="5">
        <f>SUM(F13:M13)</f>
        <v>56</v>
      </c>
      <c r="P13" s="14"/>
    </row>
    <row r="14" spans="1:18" ht="14.2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N14" s="3">
        <f>SUM(N3:N13)</f>
        <v>98</v>
      </c>
      <c r="O14" s="1"/>
    </row>
    <row r="15" spans="1:18" x14ac:dyDescent="0.2">
      <c r="A15" s="2" t="s">
        <v>5</v>
      </c>
    </row>
    <row r="16" spans="1:18" ht="20" customHeight="1" x14ac:dyDescent="0.2">
      <c r="A16" s="6" t="s">
        <v>0</v>
      </c>
      <c r="B16" s="19" t="s">
        <v>14</v>
      </c>
      <c r="C16" s="20"/>
      <c r="D16" s="20"/>
      <c r="E16" s="21"/>
      <c r="F16" s="22" t="s">
        <v>15</v>
      </c>
      <c r="G16" s="23"/>
      <c r="H16" s="23"/>
      <c r="I16" s="24"/>
      <c r="J16" s="25" t="s">
        <v>16</v>
      </c>
      <c r="K16" s="26"/>
      <c r="L16" s="26"/>
      <c r="M16" s="27"/>
      <c r="N16" s="10" t="s">
        <v>2</v>
      </c>
      <c r="O16" s="7" t="s">
        <v>4</v>
      </c>
      <c r="P16" s="8" t="s">
        <v>3</v>
      </c>
    </row>
    <row r="17" spans="1:16" ht="13" customHeight="1" x14ac:dyDescent="0.2">
      <c r="A17" s="9" t="s">
        <v>32</v>
      </c>
      <c r="B17" s="18">
        <v>16</v>
      </c>
      <c r="C17" s="18">
        <v>15</v>
      </c>
      <c r="D17" s="12">
        <v>15</v>
      </c>
      <c r="E17" s="12">
        <v>15</v>
      </c>
      <c r="F17" s="18">
        <v>20</v>
      </c>
      <c r="G17" s="18">
        <v>19</v>
      </c>
      <c r="H17" s="18">
        <v>16</v>
      </c>
      <c r="I17" s="18">
        <v>16</v>
      </c>
      <c r="J17" s="18">
        <v>18</v>
      </c>
      <c r="K17" s="12">
        <v>12</v>
      </c>
      <c r="L17" s="12">
        <v>14</v>
      </c>
      <c r="M17" s="18">
        <v>20</v>
      </c>
      <c r="N17" s="3">
        <f t="shared" ref="N17:N32" si="1">COUNTA(B17:M17)</f>
        <v>12</v>
      </c>
      <c r="O17" s="5">
        <f>SUM(B17:C17,F17:J17,M17)</f>
        <v>140</v>
      </c>
      <c r="P17" s="13">
        <v>1</v>
      </c>
    </row>
    <row r="18" spans="1:16" ht="13" customHeight="1" x14ac:dyDescent="0.2">
      <c r="A18" s="9" t="s">
        <v>8</v>
      </c>
      <c r="B18" s="18">
        <v>19</v>
      </c>
      <c r="C18" s="18">
        <v>17</v>
      </c>
      <c r="D18" s="12">
        <v>14</v>
      </c>
      <c r="E18" s="12">
        <v>10</v>
      </c>
      <c r="F18" s="18">
        <v>17</v>
      </c>
      <c r="G18" s="18">
        <v>17</v>
      </c>
      <c r="H18" s="18">
        <v>17</v>
      </c>
      <c r="I18" s="18">
        <v>16</v>
      </c>
      <c r="J18" s="12">
        <v>14</v>
      </c>
      <c r="K18" s="12">
        <v>12</v>
      </c>
      <c r="L18" s="18">
        <v>16</v>
      </c>
      <c r="M18" s="18">
        <v>15</v>
      </c>
      <c r="N18" s="3">
        <f t="shared" si="1"/>
        <v>12</v>
      </c>
      <c r="O18" s="5">
        <f>SUM(B18:C18,F18:I18,L18:M18)</f>
        <v>134</v>
      </c>
      <c r="P18" s="13">
        <v>2</v>
      </c>
    </row>
    <row r="19" spans="1:16" ht="13" customHeight="1" x14ac:dyDescent="0.2">
      <c r="A19" s="9" t="s">
        <v>42</v>
      </c>
      <c r="B19" s="12"/>
      <c r="C19" s="12"/>
      <c r="D19" s="12"/>
      <c r="E19" s="12"/>
      <c r="F19" s="12">
        <v>20</v>
      </c>
      <c r="G19" s="12">
        <v>18</v>
      </c>
      <c r="H19" s="12">
        <v>17</v>
      </c>
      <c r="I19" s="12">
        <v>16</v>
      </c>
      <c r="J19" s="12">
        <v>16</v>
      </c>
      <c r="K19" s="12">
        <v>15</v>
      </c>
      <c r="L19" s="12">
        <v>16</v>
      </c>
      <c r="M19" s="12">
        <v>16</v>
      </c>
      <c r="N19" s="3">
        <f t="shared" si="1"/>
        <v>8</v>
      </c>
      <c r="O19" s="5">
        <f>SUM(B19:M19)</f>
        <v>134</v>
      </c>
      <c r="P19" s="13">
        <v>2</v>
      </c>
    </row>
    <row r="20" spans="1:16" ht="13" customHeight="1" x14ac:dyDescent="0.2">
      <c r="A20" s="9" t="s">
        <v>17</v>
      </c>
      <c r="B20" s="18">
        <v>19</v>
      </c>
      <c r="C20" s="18">
        <v>15</v>
      </c>
      <c r="D20" s="12">
        <v>14</v>
      </c>
      <c r="E20" s="12">
        <v>14</v>
      </c>
      <c r="F20" s="18">
        <v>19</v>
      </c>
      <c r="G20" s="18">
        <v>16</v>
      </c>
      <c r="H20" s="18">
        <v>16</v>
      </c>
      <c r="I20" s="18">
        <v>15</v>
      </c>
      <c r="J20" s="18">
        <v>18</v>
      </c>
      <c r="K20" s="18">
        <v>15</v>
      </c>
      <c r="L20" s="12">
        <v>14</v>
      </c>
      <c r="M20" s="12">
        <v>14</v>
      </c>
      <c r="N20" s="3">
        <f t="shared" si="1"/>
        <v>12</v>
      </c>
      <c r="O20" s="5">
        <f>SUM(B20:C20,F20:K20)</f>
        <v>133</v>
      </c>
      <c r="P20" s="15">
        <v>3</v>
      </c>
    </row>
    <row r="21" spans="1:16" ht="13" customHeight="1" x14ac:dyDescent="0.2">
      <c r="A21" s="9" t="s">
        <v>12</v>
      </c>
      <c r="B21" s="12">
        <v>20</v>
      </c>
      <c r="C21" s="12">
        <v>18</v>
      </c>
      <c r="D21" s="12">
        <v>16</v>
      </c>
      <c r="E21" s="12">
        <v>13</v>
      </c>
      <c r="F21" s="12">
        <v>18</v>
      </c>
      <c r="G21" s="12">
        <v>16</v>
      </c>
      <c r="H21" s="12">
        <v>16</v>
      </c>
      <c r="I21" s="12">
        <v>15</v>
      </c>
      <c r="J21" s="12"/>
      <c r="K21" s="12"/>
      <c r="L21" s="12"/>
      <c r="M21" s="12"/>
      <c r="N21" s="3">
        <f t="shared" si="1"/>
        <v>8</v>
      </c>
      <c r="O21" s="5">
        <f>SUM(B21:M21)</f>
        <v>132</v>
      </c>
      <c r="P21" s="13"/>
    </row>
    <row r="22" spans="1:16" ht="13" customHeight="1" x14ac:dyDescent="0.2">
      <c r="A22" s="9" t="s">
        <v>31</v>
      </c>
      <c r="B22" s="18">
        <v>16</v>
      </c>
      <c r="C22" s="18">
        <v>16</v>
      </c>
      <c r="D22" s="18">
        <v>15</v>
      </c>
      <c r="E22" s="12">
        <v>10</v>
      </c>
      <c r="F22" s="18">
        <v>17</v>
      </c>
      <c r="G22" s="18">
        <v>16</v>
      </c>
      <c r="H22" s="18">
        <v>16</v>
      </c>
      <c r="I22" s="18">
        <v>15</v>
      </c>
      <c r="J22" s="12">
        <v>15</v>
      </c>
      <c r="K22" s="12">
        <v>15</v>
      </c>
      <c r="L22" s="18">
        <v>17</v>
      </c>
      <c r="M22" s="12">
        <v>15</v>
      </c>
      <c r="N22" s="3">
        <f t="shared" si="1"/>
        <v>12</v>
      </c>
      <c r="O22" s="5">
        <f>SUM(B22:D22,F22:I22,L22)</f>
        <v>128</v>
      </c>
      <c r="P22" s="13"/>
    </row>
    <row r="23" spans="1:16" ht="13" customHeight="1" x14ac:dyDescent="0.2">
      <c r="A23" s="9" t="s">
        <v>43</v>
      </c>
      <c r="B23" s="18">
        <v>15</v>
      </c>
      <c r="C23" s="18">
        <v>15</v>
      </c>
      <c r="D23" s="18">
        <v>14</v>
      </c>
      <c r="E23" s="12">
        <v>13</v>
      </c>
      <c r="F23" s="18">
        <v>19</v>
      </c>
      <c r="G23" s="18">
        <v>18</v>
      </c>
      <c r="H23" s="18">
        <v>16</v>
      </c>
      <c r="I23" s="18">
        <v>16</v>
      </c>
      <c r="J23" s="12">
        <v>12</v>
      </c>
      <c r="K23" s="12">
        <v>12</v>
      </c>
      <c r="L23" s="18">
        <v>14</v>
      </c>
      <c r="M23" s="12">
        <v>13</v>
      </c>
      <c r="N23" s="3">
        <f t="shared" si="1"/>
        <v>12</v>
      </c>
      <c r="O23" s="5">
        <f>SUM(B23:D23,F23:I23,L23)</f>
        <v>127</v>
      </c>
      <c r="P23" s="13"/>
    </row>
    <row r="24" spans="1:16" ht="13" customHeight="1" x14ac:dyDescent="0.2">
      <c r="A24" s="9" t="s">
        <v>13</v>
      </c>
      <c r="B24" s="18">
        <v>15</v>
      </c>
      <c r="C24" s="18">
        <v>14</v>
      </c>
      <c r="D24" s="18">
        <v>13</v>
      </c>
      <c r="E24" s="12">
        <v>13</v>
      </c>
      <c r="F24" s="18">
        <v>20</v>
      </c>
      <c r="G24" s="18">
        <v>17</v>
      </c>
      <c r="H24" s="18">
        <v>16</v>
      </c>
      <c r="I24" s="18">
        <v>16</v>
      </c>
      <c r="J24" s="12">
        <v>12</v>
      </c>
      <c r="K24" s="18">
        <v>15</v>
      </c>
      <c r="L24" s="12">
        <v>12</v>
      </c>
      <c r="M24" s="12">
        <v>13</v>
      </c>
      <c r="N24" s="3">
        <f t="shared" si="1"/>
        <v>12</v>
      </c>
      <c r="O24" s="5">
        <f>SUM(B24:D24,F24:I24,K24)</f>
        <v>126</v>
      </c>
      <c r="P24" s="13"/>
    </row>
    <row r="25" spans="1:16" ht="13" customHeight="1" x14ac:dyDescent="0.2">
      <c r="A25" s="9" t="s">
        <v>35</v>
      </c>
      <c r="B25" s="12"/>
      <c r="C25" s="12"/>
      <c r="D25" s="12"/>
      <c r="E25" s="12"/>
      <c r="F25" s="12">
        <v>17</v>
      </c>
      <c r="G25" s="12">
        <v>16</v>
      </c>
      <c r="H25" s="12">
        <v>16</v>
      </c>
      <c r="I25" s="12">
        <v>16</v>
      </c>
      <c r="J25" s="12">
        <v>18</v>
      </c>
      <c r="K25" s="12">
        <v>15</v>
      </c>
      <c r="L25" s="12">
        <v>12</v>
      </c>
      <c r="M25" s="12">
        <v>16</v>
      </c>
      <c r="N25" s="3">
        <f t="shared" si="1"/>
        <v>8</v>
      </c>
      <c r="O25" s="5">
        <f t="shared" ref="O25:O32" si="2">SUM(B25:M25)</f>
        <v>126</v>
      </c>
      <c r="P25" s="13"/>
    </row>
    <row r="26" spans="1:16" ht="13" customHeight="1" x14ac:dyDescent="0.2">
      <c r="A26" s="9" t="s">
        <v>23</v>
      </c>
      <c r="B26" s="12">
        <v>18</v>
      </c>
      <c r="C26" s="12">
        <v>14</v>
      </c>
      <c r="D26" s="12">
        <v>14</v>
      </c>
      <c r="E26" s="12">
        <v>14</v>
      </c>
      <c r="F26" s="12">
        <v>18</v>
      </c>
      <c r="G26" s="12">
        <v>16</v>
      </c>
      <c r="H26" s="12">
        <v>16</v>
      </c>
      <c r="I26" s="12">
        <v>15</v>
      </c>
      <c r="J26" s="12"/>
      <c r="K26" s="12"/>
      <c r="L26" s="12"/>
      <c r="M26" s="12"/>
      <c r="N26" s="3">
        <f t="shared" si="1"/>
        <v>8</v>
      </c>
      <c r="O26" s="5">
        <f t="shared" si="2"/>
        <v>125</v>
      </c>
      <c r="P26" s="13"/>
    </row>
    <row r="27" spans="1:16" ht="13" customHeight="1" x14ac:dyDescent="0.2">
      <c r="A27" s="9" t="s">
        <v>36</v>
      </c>
      <c r="B27" s="12"/>
      <c r="C27" s="12"/>
      <c r="D27" s="12"/>
      <c r="E27" s="12"/>
      <c r="F27" s="12">
        <v>19</v>
      </c>
      <c r="G27" s="12">
        <v>18</v>
      </c>
      <c r="H27" s="12">
        <v>17</v>
      </c>
      <c r="I27" s="12">
        <v>17</v>
      </c>
      <c r="J27" s="12">
        <v>13</v>
      </c>
      <c r="K27" s="12">
        <v>15</v>
      </c>
      <c r="L27" s="12">
        <v>14</v>
      </c>
      <c r="M27" s="12">
        <v>12</v>
      </c>
      <c r="N27" s="3">
        <f t="shared" si="1"/>
        <v>8</v>
      </c>
      <c r="O27" s="5">
        <f t="shared" si="2"/>
        <v>125</v>
      </c>
      <c r="P27" s="13"/>
    </row>
    <row r="28" spans="1:16" ht="13" customHeight="1" x14ac:dyDescent="0.2">
      <c r="A28" s="9" t="s">
        <v>30</v>
      </c>
      <c r="B28" s="12">
        <v>17</v>
      </c>
      <c r="C28" s="12">
        <v>14</v>
      </c>
      <c r="D28" s="12">
        <v>14</v>
      </c>
      <c r="E28" s="12">
        <v>12</v>
      </c>
      <c r="F28" s="12">
        <v>17</v>
      </c>
      <c r="G28" s="12">
        <v>17</v>
      </c>
      <c r="H28" s="12">
        <v>16</v>
      </c>
      <c r="I28" s="12">
        <v>16</v>
      </c>
      <c r="J28" s="12"/>
      <c r="K28" s="12"/>
      <c r="L28" s="12"/>
      <c r="M28" s="12"/>
      <c r="N28" s="3">
        <f t="shared" si="1"/>
        <v>8</v>
      </c>
      <c r="O28" s="5">
        <f t="shared" si="2"/>
        <v>123</v>
      </c>
      <c r="P28" s="13"/>
    </row>
    <row r="29" spans="1:16" ht="13" customHeight="1" x14ac:dyDescent="0.2">
      <c r="A29" s="9" t="s">
        <v>1</v>
      </c>
      <c r="B29" s="12">
        <v>16</v>
      </c>
      <c r="C29" s="12">
        <v>16</v>
      </c>
      <c r="D29" s="12">
        <v>12</v>
      </c>
      <c r="E29" s="12">
        <v>10</v>
      </c>
      <c r="F29" s="12">
        <v>19</v>
      </c>
      <c r="G29" s="12">
        <v>15</v>
      </c>
      <c r="H29" s="12">
        <v>15</v>
      </c>
      <c r="I29" s="12">
        <v>15</v>
      </c>
      <c r="J29" s="12"/>
      <c r="K29" s="12"/>
      <c r="L29" s="12"/>
      <c r="M29" s="12"/>
      <c r="N29" s="3">
        <f t="shared" si="1"/>
        <v>8</v>
      </c>
      <c r="O29" s="5">
        <f t="shared" si="2"/>
        <v>118</v>
      </c>
      <c r="P29" s="13"/>
    </row>
    <row r="30" spans="1:16" ht="13" customHeight="1" x14ac:dyDescent="0.2">
      <c r="A30" s="9" t="s">
        <v>10</v>
      </c>
      <c r="B30" s="12"/>
      <c r="C30" s="12"/>
      <c r="D30" s="12"/>
      <c r="E30" s="12"/>
      <c r="F30" s="12">
        <v>17</v>
      </c>
      <c r="G30" s="12">
        <v>15</v>
      </c>
      <c r="H30" s="12">
        <v>15</v>
      </c>
      <c r="I30" s="12">
        <v>15</v>
      </c>
      <c r="J30" s="12">
        <v>12</v>
      </c>
      <c r="K30" s="12">
        <v>12</v>
      </c>
      <c r="L30" s="12">
        <v>13</v>
      </c>
      <c r="M30" s="12">
        <v>16</v>
      </c>
      <c r="N30" s="3">
        <f t="shared" si="1"/>
        <v>8</v>
      </c>
      <c r="O30" s="5">
        <f t="shared" si="2"/>
        <v>115</v>
      </c>
      <c r="P30" s="16"/>
    </row>
    <row r="31" spans="1:16" ht="13" customHeight="1" x14ac:dyDescent="0.2">
      <c r="A31" s="9" t="s">
        <v>41</v>
      </c>
      <c r="B31" s="12"/>
      <c r="C31" s="12"/>
      <c r="D31" s="12"/>
      <c r="E31" s="12"/>
      <c r="F31" s="12">
        <v>19</v>
      </c>
      <c r="G31" s="12">
        <v>19</v>
      </c>
      <c r="H31" s="12"/>
      <c r="I31" s="12"/>
      <c r="J31" s="12">
        <v>14</v>
      </c>
      <c r="K31" s="12">
        <v>15</v>
      </c>
      <c r="L31" s="12">
        <v>15</v>
      </c>
      <c r="M31" s="12"/>
      <c r="N31" s="3">
        <f t="shared" si="1"/>
        <v>5</v>
      </c>
      <c r="O31" s="5">
        <f t="shared" si="2"/>
        <v>82</v>
      </c>
      <c r="P31" s="16"/>
    </row>
    <row r="32" spans="1:16" ht="13" customHeight="1" x14ac:dyDescent="0.2">
      <c r="A32" s="9" t="s">
        <v>37</v>
      </c>
      <c r="B32" s="12"/>
      <c r="C32" s="12"/>
      <c r="D32" s="12"/>
      <c r="E32" s="12"/>
      <c r="F32" s="12"/>
      <c r="G32" s="12"/>
      <c r="H32" s="12"/>
      <c r="I32" s="12"/>
      <c r="J32" s="12">
        <v>20</v>
      </c>
      <c r="K32" s="12">
        <v>19</v>
      </c>
      <c r="L32" s="12">
        <v>14</v>
      </c>
      <c r="M32" s="12">
        <v>14</v>
      </c>
      <c r="N32" s="3">
        <f t="shared" si="1"/>
        <v>4</v>
      </c>
      <c r="O32" s="5">
        <f t="shared" si="2"/>
        <v>67</v>
      </c>
      <c r="P32" s="16"/>
    </row>
    <row r="33" spans="1:16" x14ac:dyDescent="0.2">
      <c r="D33" s="1"/>
      <c r="E33" s="1"/>
      <c r="F33" s="1"/>
      <c r="G33" s="1"/>
      <c r="H33" s="1"/>
      <c r="I33" s="1"/>
      <c r="J33" s="1"/>
      <c r="N33" s="17">
        <f>SUM(N17:N32)</f>
        <v>145</v>
      </c>
      <c r="O33" s="1"/>
    </row>
    <row r="35" spans="1:16" x14ac:dyDescent="0.2">
      <c r="A35" s="2" t="s">
        <v>18</v>
      </c>
    </row>
    <row r="36" spans="1:16" ht="28" x14ac:dyDescent="0.2">
      <c r="A36" s="6" t="s">
        <v>0</v>
      </c>
      <c r="B36" s="19" t="s">
        <v>14</v>
      </c>
      <c r="C36" s="20"/>
      <c r="D36" s="20"/>
      <c r="E36" s="21"/>
      <c r="F36" s="22" t="s">
        <v>15</v>
      </c>
      <c r="G36" s="23"/>
      <c r="H36" s="23"/>
      <c r="I36" s="24"/>
      <c r="J36" s="25" t="s">
        <v>16</v>
      </c>
      <c r="K36" s="26"/>
      <c r="L36" s="26"/>
      <c r="M36" s="27"/>
      <c r="N36" s="10" t="s">
        <v>2</v>
      </c>
      <c r="O36" s="7" t="s">
        <v>4</v>
      </c>
      <c r="P36" s="8" t="s">
        <v>3</v>
      </c>
    </row>
    <row r="37" spans="1:16" x14ac:dyDescent="0.2">
      <c r="A37" s="9" t="s">
        <v>33</v>
      </c>
      <c r="B37" s="18">
        <v>18</v>
      </c>
      <c r="C37" s="12">
        <v>14</v>
      </c>
      <c r="D37" s="12">
        <v>14</v>
      </c>
      <c r="E37" s="12">
        <v>13</v>
      </c>
      <c r="F37" s="18">
        <v>20</v>
      </c>
      <c r="G37" s="18">
        <v>19</v>
      </c>
      <c r="H37" s="18">
        <v>19</v>
      </c>
      <c r="I37" s="12">
        <v>16</v>
      </c>
      <c r="J37" s="18">
        <v>19</v>
      </c>
      <c r="K37" s="18">
        <v>18</v>
      </c>
      <c r="L37" s="18">
        <v>18</v>
      </c>
      <c r="M37" s="18">
        <v>20</v>
      </c>
      <c r="N37" s="3">
        <f t="shared" ref="N37:N45" si="3">COUNTA(B37:M37)</f>
        <v>12</v>
      </c>
      <c r="O37" s="5">
        <v>151</v>
      </c>
      <c r="P37" s="13">
        <v>1</v>
      </c>
    </row>
    <row r="38" spans="1:16" x14ac:dyDescent="0.2">
      <c r="A38" s="9" t="s">
        <v>19</v>
      </c>
      <c r="B38" s="18">
        <v>20</v>
      </c>
      <c r="C38" s="18">
        <v>19</v>
      </c>
      <c r="D38" s="12">
        <v>15</v>
      </c>
      <c r="E38" s="12">
        <v>14</v>
      </c>
      <c r="F38" s="18">
        <v>20</v>
      </c>
      <c r="G38" s="18">
        <v>17</v>
      </c>
      <c r="H38" s="12">
        <v>17</v>
      </c>
      <c r="I38" s="12">
        <v>16</v>
      </c>
      <c r="J38" s="18">
        <v>18</v>
      </c>
      <c r="K38" s="18">
        <v>18</v>
      </c>
      <c r="L38" s="18">
        <v>18</v>
      </c>
      <c r="M38" s="18">
        <v>19</v>
      </c>
      <c r="N38" s="3">
        <f t="shared" si="3"/>
        <v>12</v>
      </c>
      <c r="O38" s="5">
        <v>149</v>
      </c>
      <c r="P38" s="13">
        <v>2</v>
      </c>
    </row>
    <row r="39" spans="1:16" x14ac:dyDescent="0.2">
      <c r="A39" s="9" t="s">
        <v>38</v>
      </c>
      <c r="B39" s="12"/>
      <c r="C39" s="12"/>
      <c r="D39" s="12"/>
      <c r="E39" s="12"/>
      <c r="F39" s="12">
        <v>20</v>
      </c>
      <c r="G39" s="12">
        <v>19</v>
      </c>
      <c r="H39" s="12">
        <v>19</v>
      </c>
      <c r="I39" s="12">
        <v>17</v>
      </c>
      <c r="J39" s="12">
        <v>17</v>
      </c>
      <c r="K39" s="12">
        <v>18</v>
      </c>
      <c r="L39" s="12">
        <v>16</v>
      </c>
      <c r="M39" s="12">
        <v>20</v>
      </c>
      <c r="N39" s="3">
        <f t="shared" si="3"/>
        <v>8</v>
      </c>
      <c r="O39" s="5">
        <f>SUM(B39:M39)</f>
        <v>146</v>
      </c>
      <c r="P39" s="13">
        <v>3</v>
      </c>
    </row>
    <row r="40" spans="1:16" x14ac:dyDescent="0.2">
      <c r="A40" s="9" t="s">
        <v>25</v>
      </c>
      <c r="B40" s="18">
        <v>18</v>
      </c>
      <c r="C40" s="18">
        <v>17</v>
      </c>
      <c r="D40" s="18">
        <v>16</v>
      </c>
      <c r="E40" s="12">
        <v>15</v>
      </c>
      <c r="F40" s="18">
        <v>17</v>
      </c>
      <c r="G40" s="12">
        <v>16</v>
      </c>
      <c r="H40" s="12">
        <v>16</v>
      </c>
      <c r="I40" s="12">
        <v>15</v>
      </c>
      <c r="J40" s="18">
        <v>18</v>
      </c>
      <c r="K40" s="18">
        <v>18</v>
      </c>
      <c r="L40" s="18">
        <v>18</v>
      </c>
      <c r="M40" s="18">
        <v>17</v>
      </c>
      <c r="N40" s="3">
        <f t="shared" si="3"/>
        <v>12</v>
      </c>
      <c r="O40" s="5">
        <v>139</v>
      </c>
      <c r="P40" s="13"/>
    </row>
    <row r="41" spans="1:16" x14ac:dyDescent="0.2">
      <c r="A41" s="9" t="s">
        <v>9</v>
      </c>
      <c r="B41" s="12">
        <v>17</v>
      </c>
      <c r="C41" s="12">
        <v>16</v>
      </c>
      <c r="D41" s="12">
        <v>16</v>
      </c>
      <c r="E41" s="12">
        <v>14</v>
      </c>
      <c r="F41" s="12">
        <v>20</v>
      </c>
      <c r="G41" s="12">
        <v>19</v>
      </c>
      <c r="H41" s="12">
        <v>15</v>
      </c>
      <c r="I41" s="12">
        <v>15</v>
      </c>
      <c r="J41" s="12"/>
      <c r="K41" s="12"/>
      <c r="L41" s="12"/>
      <c r="M41" s="12"/>
      <c r="N41" s="3">
        <f t="shared" si="3"/>
        <v>8</v>
      </c>
      <c r="O41" s="5">
        <f>SUM(B41:M41)</f>
        <v>132</v>
      </c>
      <c r="P41" s="13"/>
    </row>
    <row r="42" spans="1:16" x14ac:dyDescent="0.2">
      <c r="A42" s="9" t="s">
        <v>11</v>
      </c>
      <c r="B42" s="18">
        <v>15</v>
      </c>
      <c r="C42" s="12">
        <v>14</v>
      </c>
      <c r="D42" s="12">
        <v>13</v>
      </c>
      <c r="E42" s="12">
        <v>13</v>
      </c>
      <c r="F42" s="18">
        <v>16</v>
      </c>
      <c r="G42" s="18">
        <v>16</v>
      </c>
      <c r="H42" s="18">
        <v>16</v>
      </c>
      <c r="I42" s="12">
        <v>15</v>
      </c>
      <c r="J42" s="18">
        <v>17</v>
      </c>
      <c r="K42" s="18">
        <v>19</v>
      </c>
      <c r="L42" s="18">
        <v>17</v>
      </c>
      <c r="M42" s="18">
        <v>16</v>
      </c>
      <c r="N42" s="3">
        <f t="shared" si="3"/>
        <v>12</v>
      </c>
      <c r="O42" s="5">
        <v>132</v>
      </c>
      <c r="P42" s="13"/>
    </row>
    <row r="43" spans="1:16" x14ac:dyDescent="0.2">
      <c r="A43" s="9" t="s">
        <v>7</v>
      </c>
      <c r="B43" s="12">
        <v>14</v>
      </c>
      <c r="C43" s="12">
        <v>13</v>
      </c>
      <c r="D43" s="12">
        <v>13</v>
      </c>
      <c r="E43" s="12">
        <v>11</v>
      </c>
      <c r="F43" s="18">
        <v>20</v>
      </c>
      <c r="G43" s="18">
        <v>17</v>
      </c>
      <c r="H43" s="18">
        <v>16</v>
      </c>
      <c r="I43" s="18">
        <v>15</v>
      </c>
      <c r="J43" s="18">
        <v>16</v>
      </c>
      <c r="K43" s="18">
        <v>16</v>
      </c>
      <c r="L43" s="18">
        <v>16</v>
      </c>
      <c r="M43" s="18">
        <v>16</v>
      </c>
      <c r="N43" s="3">
        <f t="shared" si="3"/>
        <v>12</v>
      </c>
      <c r="O43" s="5">
        <v>132</v>
      </c>
      <c r="P43" s="13"/>
    </row>
    <row r="44" spans="1:16" x14ac:dyDescent="0.2">
      <c r="A44" s="9" t="s">
        <v>20</v>
      </c>
      <c r="B44" s="18">
        <v>15</v>
      </c>
      <c r="C44" s="18">
        <v>14</v>
      </c>
      <c r="D44" s="12">
        <v>14</v>
      </c>
      <c r="E44" s="12">
        <v>12</v>
      </c>
      <c r="F44" s="18">
        <v>19</v>
      </c>
      <c r="G44" s="18">
        <v>16</v>
      </c>
      <c r="H44" s="12">
        <v>15</v>
      </c>
      <c r="I44" s="12">
        <v>15</v>
      </c>
      <c r="J44" s="18">
        <v>16</v>
      </c>
      <c r="K44" s="18">
        <v>19</v>
      </c>
      <c r="L44" s="18">
        <v>16</v>
      </c>
      <c r="M44" s="18">
        <v>16</v>
      </c>
      <c r="N44" s="3">
        <f t="shared" si="3"/>
        <v>12</v>
      </c>
      <c r="O44" s="5">
        <v>131</v>
      </c>
      <c r="P44" s="13"/>
    </row>
    <row r="45" spans="1:16" x14ac:dyDescent="0.2">
      <c r="A45" s="9" t="s">
        <v>6</v>
      </c>
      <c r="B45" s="12">
        <v>16</v>
      </c>
      <c r="C45" s="12">
        <v>15</v>
      </c>
      <c r="D45" s="12">
        <v>14</v>
      </c>
      <c r="E45" s="12">
        <v>14</v>
      </c>
      <c r="F45" s="12">
        <v>17</v>
      </c>
      <c r="G45" s="12">
        <v>16</v>
      </c>
      <c r="H45" s="12">
        <v>15</v>
      </c>
      <c r="I45" s="12">
        <v>16</v>
      </c>
      <c r="J45" s="12"/>
      <c r="K45" s="12"/>
      <c r="L45" s="12"/>
      <c r="M45" s="12"/>
      <c r="N45" s="3">
        <f t="shared" si="3"/>
        <v>8</v>
      </c>
      <c r="O45" s="5">
        <f>SUM(B45:M45)</f>
        <v>123</v>
      </c>
      <c r="P45" s="13"/>
    </row>
    <row r="46" spans="1:16" x14ac:dyDescent="0.2">
      <c r="B46" s="1"/>
      <c r="C46" s="1"/>
      <c r="D46" s="1"/>
      <c r="E46" s="1"/>
      <c r="F46" s="1"/>
      <c r="G46" s="1"/>
      <c r="H46" s="1"/>
      <c r="I46" s="1"/>
      <c r="J46" s="1"/>
      <c r="N46" s="3">
        <f>SUM(N37:N45)</f>
        <v>96</v>
      </c>
      <c r="O46" s="1"/>
    </row>
  </sheetData>
  <sortState ref="A37:P45">
    <sortCondition descending="1" ref="O37:O45"/>
  </sortState>
  <mergeCells count="9">
    <mergeCell ref="B36:E36"/>
    <mergeCell ref="F36:I36"/>
    <mergeCell ref="J36:M36"/>
    <mergeCell ref="B2:E2"/>
    <mergeCell ref="F2:I2"/>
    <mergeCell ref="J2:M2"/>
    <mergeCell ref="B16:E16"/>
    <mergeCell ref="F16:I16"/>
    <mergeCell ref="J16:M16"/>
  </mergeCells>
  <phoneticPr fontId="3" type="noConversion"/>
  <pageMargins left="0.70866141732283472" right="0.70866141732283472" top="0.74803149606299213" bottom="0.55118110236220474" header="0.31496062992125984" footer="0.31496062992125984"/>
  <pageSetup paperSize="9" orientation="landscape" horizontalDpi="4294967293" r:id="rId1"/>
  <headerFooter>
    <oddHeader>&amp;L&amp;"-,Bold"&amp;14Stafford Camera Club&amp;C&amp;"-,Bold"&amp;14Progress Competition Results 2017/2018</oddHeader>
    <oddFooter>&amp;L&amp;12Results Summary</oddFooter>
  </headerFooter>
  <rowBreaks count="1" manualBreakCount="1">
    <brk id="33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Microsoft Office User</cp:lastModifiedBy>
  <cp:lastPrinted>2018-02-07T14:30:47Z</cp:lastPrinted>
  <dcterms:created xsi:type="dcterms:W3CDTF">2013-04-29T20:38:52Z</dcterms:created>
  <dcterms:modified xsi:type="dcterms:W3CDTF">2018-02-09T21:07:48Z</dcterms:modified>
</cp:coreProperties>
</file>