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Documents\SCC\Competition\2017 - 2018\Results\"/>
    </mc:Choice>
  </mc:AlternateContent>
  <xr:revisionPtr revIDLastSave="0" documentId="13_ncr:1_{072B66C2-826E-442C-A53E-589EE3954F0F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Prints" sheetId="7" r:id="rId1"/>
    <sheet name="Sheet1" sheetId="10" r:id="rId2"/>
  </sheets>
  <calcPr calcId="179017"/>
</workbook>
</file>

<file path=xl/calcChain.xml><?xml version="1.0" encoding="utf-8"?>
<calcChain xmlns="http://schemas.openxmlformats.org/spreadsheetml/2006/main">
  <c r="N13" i="7" l="1"/>
  <c r="N14" i="7"/>
  <c r="N15" i="7"/>
  <c r="N16" i="7"/>
  <c r="N22" i="7"/>
  <c r="N23" i="7"/>
  <c r="N24" i="7"/>
  <c r="N25" i="7"/>
  <c r="N26" i="7"/>
  <c r="N27" i="7"/>
  <c r="N28" i="7"/>
  <c r="N29" i="7"/>
  <c r="N30" i="7"/>
  <c r="N31" i="7"/>
  <c r="N36" i="7"/>
  <c r="N37" i="7"/>
  <c r="N38" i="7"/>
  <c r="N39" i="7"/>
  <c r="N40" i="7"/>
  <c r="N41" i="7"/>
  <c r="N42" i="7"/>
  <c r="N43" i="7"/>
  <c r="N48" i="7"/>
  <c r="N49" i="7"/>
  <c r="N50" i="7"/>
  <c r="N58" i="7"/>
  <c r="N59" i="7"/>
  <c r="N60" i="7"/>
  <c r="N47" i="7"/>
  <c r="N57" i="7"/>
  <c r="N35" i="7"/>
  <c r="N21" i="7"/>
  <c r="N12" i="7"/>
  <c r="N4" i="7"/>
  <c r="N5" i="7"/>
  <c r="N6" i="7"/>
  <c r="N7" i="7"/>
  <c r="N3" i="7"/>
  <c r="P26" i="7" l="1"/>
  <c r="O58" i="7"/>
  <c r="O59" i="7"/>
  <c r="O60" i="7"/>
  <c r="O57" i="7"/>
  <c r="O48" i="7"/>
  <c r="O49" i="7"/>
  <c r="O50" i="7"/>
  <c r="O47" i="7"/>
  <c r="O36" i="7"/>
  <c r="O37" i="7"/>
  <c r="O38" i="7"/>
  <c r="O39" i="7"/>
  <c r="O40" i="7"/>
  <c r="O41" i="7"/>
  <c r="O42" i="7"/>
  <c r="O43" i="7"/>
  <c r="O35" i="7"/>
  <c r="O22" i="7"/>
  <c r="O23" i="7"/>
  <c r="O24" i="7"/>
  <c r="O25" i="7"/>
  <c r="O26" i="7"/>
  <c r="O27" i="7"/>
  <c r="O28" i="7"/>
  <c r="O29" i="7"/>
  <c r="O30" i="7"/>
  <c r="O31" i="7"/>
  <c r="O21" i="7"/>
  <c r="O13" i="7"/>
  <c r="O14" i="7"/>
  <c r="O15" i="7"/>
  <c r="O16" i="7"/>
  <c r="O12" i="7"/>
  <c r="O4" i="7"/>
  <c r="O5" i="7"/>
  <c r="O6" i="7"/>
  <c r="O7" i="7"/>
  <c r="O3" i="7"/>
  <c r="N18" i="7" l="1"/>
  <c r="N9" i="7"/>
  <c r="N61" i="7" l="1"/>
  <c r="N54" i="7"/>
  <c r="N44" i="7"/>
  <c r="N32" i="7"/>
</calcChain>
</file>

<file path=xl/sharedStrings.xml><?xml version="1.0" encoding="utf-8"?>
<sst xmlns="http://schemas.openxmlformats.org/spreadsheetml/2006/main" count="88" uniqueCount="34">
  <si>
    <t>Author</t>
  </si>
  <si>
    <t>Colour Prints Intermediate</t>
  </si>
  <si>
    <t>Colour Prints Advanced</t>
  </si>
  <si>
    <t>Mono Prints Intermediate</t>
  </si>
  <si>
    <t>Mono Prints Advanced</t>
  </si>
  <si>
    <t>Vince Dovey</t>
  </si>
  <si>
    <t>Entries</t>
  </si>
  <si>
    <t>Pos</t>
  </si>
  <si>
    <t>TOT Best 8</t>
  </si>
  <si>
    <t>Ana Sidon</t>
  </si>
  <si>
    <t>Alan Preston</t>
  </si>
  <si>
    <t>Pam Bennett</t>
  </si>
  <si>
    <t>Ken Hewitt</t>
  </si>
  <si>
    <t>Dave Batho</t>
  </si>
  <si>
    <t>Competitition 1</t>
  </si>
  <si>
    <t>Competition 2</t>
  </si>
  <si>
    <t>Competition 3</t>
  </si>
  <si>
    <t>Bob Thomas</t>
  </si>
  <si>
    <t>Tony Parkins</t>
  </si>
  <si>
    <t>Colour Prints Beginners</t>
  </si>
  <si>
    <t>Mono Prints Beginners</t>
  </si>
  <si>
    <t>Julie Lehman</t>
  </si>
  <si>
    <t>Peter Wilkes</t>
  </si>
  <si>
    <t>Jane Rowbottom</t>
  </si>
  <si>
    <t>Roysin Chambers</t>
  </si>
  <si>
    <t>Dave Deaves</t>
  </si>
  <si>
    <t>Sharron Hill</t>
  </si>
  <si>
    <t>Dennis Bates</t>
  </si>
  <si>
    <t>Lynn Paterson</t>
  </si>
  <si>
    <t>Lee Byrne</t>
  </si>
  <si>
    <t>Julie Byrne</t>
  </si>
  <si>
    <t>Alan Jones</t>
  </si>
  <si>
    <t>John Simpson</t>
  </si>
  <si>
    <t>Equal Third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</si>
</sst>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FBDE2D"/>
      <name val="Inherit"/>
    </font>
    <font>
      <sz val="14"/>
      <color rgb="FFFF0000"/>
      <name val="Inherit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4" borderId="1" xfId="0" applyFill="1" applyBorder="1" applyAlignment="1">
      <alignment horizontal="center"/>
    </xf>
    <xf numFmtId="0" fontId="0" fillId="0" borderId="0" xfId="0" applyBorder="1"/>
    <xf numFmtId="0" fontId="0" fillId="3" borderId="2" xfId="0" applyFill="1" applyBorder="1"/>
    <xf numFmtId="0" fontId="2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vertic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6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colors>
    <mruColors>
      <color rgb="FF92CDD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zoomScaleNormal="100" workbookViewId="0">
      <selection activeCell="T15" sqref="T15"/>
    </sheetView>
  </sheetViews>
  <sheetFormatPr defaultColWidth="9.140625" defaultRowHeight="15"/>
  <cols>
    <col min="1" max="1" width="18" customWidth="1"/>
    <col min="2" max="13" width="4" style="1" customWidth="1"/>
    <col min="17" max="17" width="15.140625" bestFit="1" customWidth="1"/>
  </cols>
  <sheetData>
    <row r="1" spans="1:18">
      <c r="A1" s="2" t="s">
        <v>19</v>
      </c>
    </row>
    <row r="2" spans="1:18" ht="20.100000000000001" customHeight="1">
      <c r="A2" s="8" t="s">
        <v>0</v>
      </c>
      <c r="B2" s="24" t="s">
        <v>14</v>
      </c>
      <c r="C2" s="25"/>
      <c r="D2" s="25"/>
      <c r="E2" s="26"/>
      <c r="F2" s="27" t="s">
        <v>15</v>
      </c>
      <c r="G2" s="28"/>
      <c r="H2" s="28"/>
      <c r="I2" s="29"/>
      <c r="J2" s="30" t="s">
        <v>16</v>
      </c>
      <c r="K2" s="31"/>
      <c r="L2" s="31"/>
      <c r="M2" s="32"/>
      <c r="N2" s="14" t="s">
        <v>6</v>
      </c>
      <c r="O2" s="9" t="s">
        <v>8</v>
      </c>
      <c r="P2" s="10" t="s">
        <v>7</v>
      </c>
    </row>
    <row r="3" spans="1:18" ht="18">
      <c r="A3" s="11" t="s">
        <v>23</v>
      </c>
      <c r="B3" s="15">
        <v>19</v>
      </c>
      <c r="C3" s="15">
        <v>18</v>
      </c>
      <c r="D3" s="15">
        <v>16</v>
      </c>
      <c r="E3" s="15">
        <v>14</v>
      </c>
      <c r="F3" s="15">
        <v>14</v>
      </c>
      <c r="G3" s="15">
        <v>18</v>
      </c>
      <c r="H3" s="15">
        <v>17</v>
      </c>
      <c r="I3" s="15">
        <v>15</v>
      </c>
      <c r="J3" s="15">
        <v>15</v>
      </c>
      <c r="K3" s="15">
        <v>20</v>
      </c>
      <c r="L3" s="15">
        <v>19</v>
      </c>
      <c r="M3" s="15">
        <v>16</v>
      </c>
      <c r="N3" s="3">
        <f>COUNTIF(B3:M3,"&gt;0")</f>
        <v>12</v>
      </c>
      <c r="O3" s="6">
        <f>SUMPRODUCT(LARGE(B3:M3,{1,2,3,4,5,6,7,8}))</f>
        <v>143</v>
      </c>
      <c r="P3" s="16">
        <v>1</v>
      </c>
      <c r="Q3" s="20"/>
    </row>
    <row r="4" spans="1:18" ht="18">
      <c r="A4" s="5" t="s">
        <v>21</v>
      </c>
      <c r="B4" s="15">
        <v>20</v>
      </c>
      <c r="C4" s="15">
        <v>17</v>
      </c>
      <c r="D4" s="15">
        <v>16</v>
      </c>
      <c r="E4" s="15">
        <v>14</v>
      </c>
      <c r="F4" s="15">
        <v>18</v>
      </c>
      <c r="G4" s="15">
        <v>14</v>
      </c>
      <c r="H4" s="15">
        <v>14</v>
      </c>
      <c r="I4" s="15">
        <v>13</v>
      </c>
      <c r="J4" s="15">
        <v>16</v>
      </c>
      <c r="K4" s="15">
        <v>15</v>
      </c>
      <c r="L4" s="15">
        <v>14</v>
      </c>
      <c r="M4" s="15">
        <v>17</v>
      </c>
      <c r="N4" s="3">
        <f t="shared" ref="N4:N7" si="0">COUNTIF(B4:M4,"&gt;0")</f>
        <v>12</v>
      </c>
      <c r="O4" s="6">
        <f>SUMPRODUCT(LARGE(B4:M4,{1,2,3,4,5,6,7,8}))</f>
        <v>133</v>
      </c>
      <c r="P4" s="16">
        <v>2</v>
      </c>
      <c r="Q4" s="20"/>
    </row>
    <row r="5" spans="1:18" ht="18">
      <c r="A5" s="5" t="s">
        <v>28</v>
      </c>
      <c r="B5" s="15">
        <v>17</v>
      </c>
      <c r="C5" s="15">
        <v>14</v>
      </c>
      <c r="D5" s="15">
        <v>0</v>
      </c>
      <c r="E5" s="15">
        <v>0</v>
      </c>
      <c r="F5" s="15">
        <v>20</v>
      </c>
      <c r="G5" s="15">
        <v>19</v>
      </c>
      <c r="H5" s="15">
        <v>0</v>
      </c>
      <c r="I5" s="15">
        <v>0</v>
      </c>
      <c r="J5" s="15">
        <v>16</v>
      </c>
      <c r="K5" s="15">
        <v>0</v>
      </c>
      <c r="L5" s="15">
        <v>0</v>
      </c>
      <c r="M5" s="15">
        <v>0</v>
      </c>
      <c r="N5" s="3">
        <f t="shared" si="0"/>
        <v>5</v>
      </c>
      <c r="O5" s="6">
        <f>SUMPRODUCT(LARGE(B5:M5,{1,2,3,4,5,6,7,8}))</f>
        <v>86</v>
      </c>
      <c r="P5" s="16"/>
      <c r="Q5" s="20"/>
    </row>
    <row r="6" spans="1:18" ht="18">
      <c r="A6" s="5" t="s">
        <v>24</v>
      </c>
      <c r="B6" s="15">
        <v>19</v>
      </c>
      <c r="C6" s="15">
        <v>16</v>
      </c>
      <c r="D6" s="15">
        <v>15</v>
      </c>
      <c r="E6" s="15">
        <v>13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3">
        <f t="shared" si="0"/>
        <v>4</v>
      </c>
      <c r="O6" s="6">
        <f>SUMPRODUCT(LARGE(B6:M6,{1,2,3,4,5,6,7,8}))</f>
        <v>63</v>
      </c>
      <c r="P6" s="16"/>
      <c r="Q6" s="20"/>
    </row>
    <row r="7" spans="1:18" ht="18">
      <c r="A7" s="5" t="s">
        <v>26</v>
      </c>
      <c r="B7" s="15">
        <v>18</v>
      </c>
      <c r="C7" s="15">
        <v>15</v>
      </c>
      <c r="D7" s="15">
        <v>15</v>
      </c>
      <c r="E7" s="15">
        <v>13</v>
      </c>
      <c r="F7" s="15">
        <v>0</v>
      </c>
      <c r="G7" s="15">
        <v>0</v>
      </c>
      <c r="H7" s="15">
        <v>0</v>
      </c>
      <c r="I7" s="15">
        <v>0</v>
      </c>
      <c r="J7" s="15">
        <v>15</v>
      </c>
      <c r="K7" s="15">
        <v>17</v>
      </c>
      <c r="L7" s="15">
        <v>17</v>
      </c>
      <c r="M7" s="15">
        <v>18</v>
      </c>
      <c r="N7" s="3">
        <f t="shared" si="0"/>
        <v>8</v>
      </c>
      <c r="O7" s="6">
        <f>SUMPRODUCT(LARGE(B7:M7,{1,2,3,4,5,6,7,8}))</f>
        <v>128</v>
      </c>
      <c r="P7" s="16">
        <v>3</v>
      </c>
      <c r="Q7" s="20"/>
    </row>
    <row r="8" spans="1:18" ht="18">
      <c r="A8" s="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3"/>
      <c r="O8" s="6"/>
      <c r="P8" s="16"/>
      <c r="Q8" s="20"/>
      <c r="R8" s="1"/>
    </row>
    <row r="9" spans="1:18" ht="14.25" customHeight="1">
      <c r="N9" s="3">
        <f>SUM(N3:N8)</f>
        <v>41</v>
      </c>
      <c r="Q9" s="20"/>
    </row>
    <row r="10" spans="1:18" ht="18">
      <c r="A10" s="2" t="s">
        <v>20</v>
      </c>
      <c r="Q10" s="20"/>
    </row>
    <row r="11" spans="1:18" ht="20.100000000000001" customHeight="1">
      <c r="A11" s="8" t="s">
        <v>0</v>
      </c>
      <c r="B11" s="24" t="s">
        <v>14</v>
      </c>
      <c r="C11" s="25"/>
      <c r="D11" s="25"/>
      <c r="E11" s="26"/>
      <c r="F11" s="27" t="s">
        <v>15</v>
      </c>
      <c r="G11" s="28"/>
      <c r="H11" s="28"/>
      <c r="I11" s="29"/>
      <c r="J11" s="30" t="s">
        <v>16</v>
      </c>
      <c r="K11" s="31"/>
      <c r="L11" s="31"/>
      <c r="M11" s="32"/>
      <c r="N11" s="14" t="s">
        <v>6</v>
      </c>
      <c r="O11" s="9" t="s">
        <v>8</v>
      </c>
      <c r="P11" s="10" t="s">
        <v>7</v>
      </c>
      <c r="Q11" s="20"/>
    </row>
    <row r="12" spans="1:18" ht="18">
      <c r="A12" s="11" t="s">
        <v>23</v>
      </c>
      <c r="B12" s="15">
        <v>19</v>
      </c>
      <c r="C12" s="15">
        <v>18</v>
      </c>
      <c r="D12" s="15">
        <v>16</v>
      </c>
      <c r="E12" s="15">
        <v>13</v>
      </c>
      <c r="F12" s="15">
        <v>19</v>
      </c>
      <c r="G12" s="15">
        <v>15</v>
      </c>
      <c r="H12" s="15">
        <v>17</v>
      </c>
      <c r="I12" s="15">
        <v>18</v>
      </c>
      <c r="J12" s="15">
        <v>17</v>
      </c>
      <c r="K12" s="15">
        <v>17</v>
      </c>
      <c r="L12" s="15">
        <v>20</v>
      </c>
      <c r="M12" s="15">
        <v>17</v>
      </c>
      <c r="N12" s="3">
        <f>COUNTIF(B12:M12,"&gt;0")</f>
        <v>12</v>
      </c>
      <c r="O12" s="6">
        <f>SUMPRODUCT(LARGE(B12:M12,{1,2,3,4,5,6,7,8}))</f>
        <v>145</v>
      </c>
      <c r="P12" s="18">
        <v>1</v>
      </c>
      <c r="Q12" s="20"/>
    </row>
    <row r="13" spans="1:18" ht="18">
      <c r="A13" s="5" t="s">
        <v>21</v>
      </c>
      <c r="B13" s="15">
        <v>20</v>
      </c>
      <c r="C13" s="15">
        <v>17</v>
      </c>
      <c r="D13" s="15">
        <v>14</v>
      </c>
      <c r="E13" s="15">
        <v>13</v>
      </c>
      <c r="F13" s="15">
        <v>14</v>
      </c>
      <c r="G13" s="15">
        <v>15</v>
      </c>
      <c r="H13" s="15">
        <v>14</v>
      </c>
      <c r="I13" s="15">
        <v>20</v>
      </c>
      <c r="J13" s="15">
        <v>14</v>
      </c>
      <c r="K13" s="15">
        <v>18</v>
      </c>
      <c r="L13" s="15">
        <v>15</v>
      </c>
      <c r="M13" s="15">
        <v>17</v>
      </c>
      <c r="N13" s="3">
        <f t="shared" ref="N13:N16" si="1">COUNTIF(B13:M13,"&gt;0")</f>
        <v>12</v>
      </c>
      <c r="O13" s="6">
        <f>SUMPRODUCT(LARGE(B13:M13,{1,2,3,4,5,6,7,8}))</f>
        <v>136</v>
      </c>
      <c r="P13" s="18">
        <v>2</v>
      </c>
      <c r="Q13" s="20"/>
    </row>
    <row r="14" spans="1:18" ht="18">
      <c r="A14" s="5" t="s">
        <v>24</v>
      </c>
      <c r="B14" s="15">
        <v>17</v>
      </c>
      <c r="C14" s="15">
        <v>15</v>
      </c>
      <c r="D14" s="15">
        <v>15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3">
        <f t="shared" si="1"/>
        <v>3</v>
      </c>
      <c r="O14" s="6">
        <f>SUMPRODUCT(LARGE(B14:M14,{1,2,3,4,5,6,7,8}))</f>
        <v>47</v>
      </c>
      <c r="P14" s="18"/>
      <c r="Q14" s="20"/>
    </row>
    <row r="15" spans="1:18" ht="18">
      <c r="A15" s="5" t="s">
        <v>26</v>
      </c>
      <c r="B15" s="15">
        <v>16</v>
      </c>
      <c r="C15" s="15">
        <v>14</v>
      </c>
      <c r="D15" s="15">
        <v>14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16</v>
      </c>
      <c r="K15" s="15">
        <v>14</v>
      </c>
      <c r="L15" s="15">
        <v>16</v>
      </c>
      <c r="M15" s="15">
        <v>19</v>
      </c>
      <c r="N15" s="3">
        <f t="shared" si="1"/>
        <v>7</v>
      </c>
      <c r="O15" s="6">
        <f>SUMPRODUCT(LARGE(B15:M15,{1,2,3,4,5,6,7,8}))</f>
        <v>109</v>
      </c>
      <c r="P15" s="16">
        <v>3</v>
      </c>
      <c r="Q15" s="20"/>
    </row>
    <row r="16" spans="1:18" ht="18">
      <c r="A16" s="5" t="s">
        <v>28</v>
      </c>
      <c r="B16" s="15">
        <v>0</v>
      </c>
      <c r="C16" s="15">
        <v>0</v>
      </c>
      <c r="D16" s="15">
        <v>0</v>
      </c>
      <c r="E16" s="15">
        <v>0</v>
      </c>
      <c r="F16" s="15">
        <v>20</v>
      </c>
      <c r="G16" s="15">
        <v>0</v>
      </c>
      <c r="H16" s="15">
        <v>0</v>
      </c>
      <c r="I16" s="15">
        <v>0</v>
      </c>
      <c r="J16" s="15">
        <v>16</v>
      </c>
      <c r="K16" s="15">
        <v>0</v>
      </c>
      <c r="L16" s="15">
        <v>0</v>
      </c>
      <c r="M16" s="15">
        <v>0</v>
      </c>
      <c r="N16" s="3">
        <f t="shared" si="1"/>
        <v>2</v>
      </c>
      <c r="O16" s="6">
        <f>SUMPRODUCT(LARGE(B16:M16,{1,2,3,4,5,6,7,8}))</f>
        <v>36</v>
      </c>
      <c r="P16" s="16"/>
      <c r="Q16" s="20"/>
    </row>
    <row r="17" spans="1:17" ht="18">
      <c r="A17" s="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3"/>
      <c r="O17" s="6"/>
      <c r="P17" s="16"/>
      <c r="Q17" s="20"/>
    </row>
    <row r="18" spans="1:17" ht="18">
      <c r="A18" s="7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3">
        <f>SUM(N12:N17)</f>
        <v>36</v>
      </c>
      <c r="O18" s="13"/>
      <c r="P18" s="13"/>
      <c r="Q18" s="20"/>
    </row>
    <row r="19" spans="1:17" ht="18">
      <c r="A19" s="2" t="s">
        <v>1</v>
      </c>
      <c r="Q19" s="20"/>
    </row>
    <row r="20" spans="1:17" ht="20.100000000000001" customHeight="1">
      <c r="A20" s="8" t="s">
        <v>0</v>
      </c>
      <c r="B20" s="24" t="s">
        <v>14</v>
      </c>
      <c r="C20" s="25"/>
      <c r="D20" s="25"/>
      <c r="E20" s="26"/>
      <c r="F20" s="27" t="s">
        <v>15</v>
      </c>
      <c r="G20" s="28"/>
      <c r="H20" s="28"/>
      <c r="I20" s="29"/>
      <c r="J20" s="30" t="s">
        <v>16</v>
      </c>
      <c r="K20" s="31"/>
      <c r="L20" s="31"/>
      <c r="M20" s="32"/>
      <c r="N20" s="14" t="s">
        <v>6</v>
      </c>
      <c r="O20" s="9" t="s">
        <v>8</v>
      </c>
      <c r="P20" s="10" t="s">
        <v>7</v>
      </c>
      <c r="Q20" s="20"/>
    </row>
    <row r="21" spans="1:17" ht="15.75" customHeight="1">
      <c r="A21" s="11" t="s">
        <v>11</v>
      </c>
      <c r="B21" s="15">
        <v>17</v>
      </c>
      <c r="C21" s="15">
        <v>16</v>
      </c>
      <c r="D21" s="15">
        <v>14</v>
      </c>
      <c r="E21" s="15">
        <v>13</v>
      </c>
      <c r="F21" s="15">
        <v>18</v>
      </c>
      <c r="G21" s="15">
        <v>17</v>
      </c>
      <c r="H21" s="15">
        <v>15</v>
      </c>
      <c r="I21" s="15">
        <v>18</v>
      </c>
      <c r="J21" s="15">
        <v>17</v>
      </c>
      <c r="K21" s="15">
        <v>16</v>
      </c>
      <c r="L21" s="15">
        <v>14</v>
      </c>
      <c r="M21" s="15">
        <v>17</v>
      </c>
      <c r="N21" s="3">
        <f>COUNTIF(B21:M21,"&gt;0")</f>
        <v>12</v>
      </c>
      <c r="O21" s="6">
        <f>SUMPRODUCT(LARGE(B21:M21,{1,2,3,4,5,6,7,8}))</f>
        <v>136</v>
      </c>
      <c r="P21" s="4">
        <v>3</v>
      </c>
      <c r="Q21" s="33" t="s">
        <v>33</v>
      </c>
    </row>
    <row r="22" spans="1:17" ht="15.75" customHeight="1">
      <c r="A22" s="11" t="s">
        <v>17</v>
      </c>
      <c r="B22" s="15">
        <v>19</v>
      </c>
      <c r="C22" s="15">
        <v>17</v>
      </c>
      <c r="D22" s="15">
        <v>14</v>
      </c>
      <c r="E22" s="15">
        <v>12</v>
      </c>
      <c r="F22" s="15">
        <v>15</v>
      </c>
      <c r="G22" s="15">
        <v>15</v>
      </c>
      <c r="H22" s="15">
        <v>15</v>
      </c>
      <c r="I22" s="15">
        <v>17</v>
      </c>
      <c r="J22" s="15">
        <v>17</v>
      </c>
      <c r="K22" s="15">
        <v>14</v>
      </c>
      <c r="L22" s="15">
        <v>15</v>
      </c>
      <c r="M22" s="15">
        <v>17</v>
      </c>
      <c r="N22" s="3">
        <f t="shared" ref="N22:N31" si="2">COUNTIF(B22:M22,"&gt;0")</f>
        <v>12</v>
      </c>
      <c r="O22" s="6">
        <f>SUMPRODUCT(LARGE(B22:M22,{1,2,3,4,5,6,7,8}))</f>
        <v>132</v>
      </c>
      <c r="P22" s="4"/>
      <c r="Q22" s="20"/>
    </row>
    <row r="23" spans="1:17" ht="15.75" customHeight="1">
      <c r="A23" s="11" t="s">
        <v>18</v>
      </c>
      <c r="B23" s="15">
        <v>19</v>
      </c>
      <c r="C23" s="15">
        <v>17</v>
      </c>
      <c r="D23" s="15">
        <v>15</v>
      </c>
      <c r="E23" s="15">
        <v>13</v>
      </c>
      <c r="F23" s="15">
        <v>13</v>
      </c>
      <c r="G23" s="15">
        <v>13</v>
      </c>
      <c r="H23" s="15">
        <v>18</v>
      </c>
      <c r="I23" s="15">
        <v>15</v>
      </c>
      <c r="J23" s="15">
        <v>16</v>
      </c>
      <c r="K23" s="15">
        <v>17</v>
      </c>
      <c r="L23" s="15">
        <v>15</v>
      </c>
      <c r="M23" s="15">
        <v>16</v>
      </c>
      <c r="N23" s="3">
        <f t="shared" si="2"/>
        <v>12</v>
      </c>
      <c r="O23" s="6">
        <f>SUMPRODUCT(LARGE(B23:M23,{1,2,3,4,5,6,7,8}))</f>
        <v>133</v>
      </c>
      <c r="P23" s="4"/>
      <c r="Q23" s="20"/>
    </row>
    <row r="24" spans="1:17" ht="15.75" customHeight="1">
      <c r="A24" s="5" t="s">
        <v>12</v>
      </c>
      <c r="B24" s="15">
        <v>15</v>
      </c>
      <c r="C24" s="15">
        <v>14</v>
      </c>
      <c r="D24" s="15">
        <v>13</v>
      </c>
      <c r="E24" s="15">
        <v>12</v>
      </c>
      <c r="F24" s="15">
        <v>16</v>
      </c>
      <c r="G24" s="15">
        <v>19</v>
      </c>
      <c r="H24" s="15">
        <v>14</v>
      </c>
      <c r="I24" s="15">
        <v>19</v>
      </c>
      <c r="J24" s="15">
        <v>17</v>
      </c>
      <c r="K24" s="15">
        <v>17</v>
      </c>
      <c r="L24" s="15">
        <v>16</v>
      </c>
      <c r="M24" s="15">
        <v>19</v>
      </c>
      <c r="N24" s="3">
        <f t="shared" si="2"/>
        <v>12</v>
      </c>
      <c r="O24" s="6">
        <f>SUMPRODUCT(LARGE(B24:M24,{1,2,3,4,5,6,7,8}))</f>
        <v>138</v>
      </c>
      <c r="P24" s="4">
        <v>2</v>
      </c>
      <c r="Q24" s="20"/>
    </row>
    <row r="25" spans="1:17" ht="15.75" customHeight="1">
      <c r="A25" s="5" t="s">
        <v>29</v>
      </c>
      <c r="B25" s="15">
        <v>19</v>
      </c>
      <c r="C25" s="15">
        <v>18</v>
      </c>
      <c r="D25" s="15">
        <v>17</v>
      </c>
      <c r="E25" s="15">
        <v>0</v>
      </c>
      <c r="F25" s="15">
        <v>15</v>
      </c>
      <c r="G25" s="15">
        <v>20</v>
      </c>
      <c r="H25" s="15">
        <v>13</v>
      </c>
      <c r="I25" s="15">
        <v>17</v>
      </c>
      <c r="J25" s="15">
        <v>16</v>
      </c>
      <c r="K25" s="15">
        <v>18</v>
      </c>
      <c r="L25" s="15">
        <v>17</v>
      </c>
      <c r="M25" s="15">
        <v>17</v>
      </c>
      <c r="N25" s="3">
        <f t="shared" si="2"/>
        <v>11</v>
      </c>
      <c r="O25" s="6">
        <f>SUMPRODUCT(LARGE(B25:M25,{1,2,3,4,5,6,7,8}))</f>
        <v>143</v>
      </c>
      <c r="P25" s="4">
        <v>1</v>
      </c>
      <c r="Q25" s="20"/>
    </row>
    <row r="26" spans="1:17" ht="15.75" customHeight="1">
      <c r="A26" s="5" t="s">
        <v>30</v>
      </c>
      <c r="B26" s="15">
        <v>16</v>
      </c>
      <c r="C26" s="15">
        <v>12</v>
      </c>
      <c r="D26" s="15">
        <v>0</v>
      </c>
      <c r="E26" s="15">
        <v>0</v>
      </c>
      <c r="F26" s="15">
        <v>19</v>
      </c>
      <c r="G26" s="15">
        <v>17</v>
      </c>
      <c r="H26" s="15">
        <v>16</v>
      </c>
      <c r="I26" s="15">
        <v>16</v>
      </c>
      <c r="J26" s="15">
        <v>17</v>
      </c>
      <c r="K26" s="15">
        <v>17</v>
      </c>
      <c r="L26" s="15">
        <v>17</v>
      </c>
      <c r="M26" s="15">
        <v>17</v>
      </c>
      <c r="N26" s="3">
        <f t="shared" si="2"/>
        <v>10</v>
      </c>
      <c r="O26" s="6">
        <f>SUMPRODUCT(LARGE(B26:M26,{1,2,3,4,5,6,7,8}))</f>
        <v>136</v>
      </c>
      <c r="P26" s="4">
        <f>3</f>
        <v>3</v>
      </c>
      <c r="Q26" s="33" t="s">
        <v>33</v>
      </c>
    </row>
    <row r="27" spans="1:17" ht="15.75" customHeight="1">
      <c r="A27" s="11" t="s">
        <v>27</v>
      </c>
      <c r="B27" s="15">
        <v>20</v>
      </c>
      <c r="C27" s="15">
        <v>15</v>
      </c>
      <c r="D27" s="15">
        <v>14</v>
      </c>
      <c r="E27" s="15">
        <v>0</v>
      </c>
      <c r="F27" s="15">
        <v>14</v>
      </c>
      <c r="G27" s="15">
        <v>18</v>
      </c>
      <c r="H27" s="15">
        <v>0</v>
      </c>
      <c r="I27" s="15">
        <v>0</v>
      </c>
      <c r="J27" s="15">
        <v>20</v>
      </c>
      <c r="K27" s="15">
        <v>17</v>
      </c>
      <c r="L27" s="15">
        <v>0</v>
      </c>
      <c r="M27" s="15">
        <v>0</v>
      </c>
      <c r="N27" s="3">
        <f t="shared" si="2"/>
        <v>7</v>
      </c>
      <c r="O27" s="6">
        <f>SUMPRODUCT(LARGE(B27:M27,{1,2,3,4,5,6,7,8}))</f>
        <v>118</v>
      </c>
      <c r="P27" s="4"/>
      <c r="Q27" s="20"/>
    </row>
    <row r="28" spans="1:17" ht="15.75" customHeight="1">
      <c r="A28" s="5" t="s">
        <v>22</v>
      </c>
      <c r="B28" s="15">
        <v>18</v>
      </c>
      <c r="C28" s="15">
        <v>15</v>
      </c>
      <c r="D28" s="15">
        <v>14</v>
      </c>
      <c r="E28" s="15">
        <v>13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3">
        <f t="shared" si="2"/>
        <v>4</v>
      </c>
      <c r="O28" s="6">
        <f>SUMPRODUCT(LARGE(B28:M28,{1,2,3,4,5,6,7,8}))</f>
        <v>60</v>
      </c>
      <c r="P28" s="4"/>
      <c r="Q28" s="20"/>
    </row>
    <row r="29" spans="1:17" ht="15.75" customHeight="1">
      <c r="A29" s="5" t="s">
        <v>5</v>
      </c>
      <c r="B29" s="15">
        <v>15</v>
      </c>
      <c r="C29" s="15">
        <v>15</v>
      </c>
      <c r="D29" s="15">
        <v>13</v>
      </c>
      <c r="E29" s="15">
        <v>12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3">
        <f t="shared" si="2"/>
        <v>4</v>
      </c>
      <c r="O29" s="6">
        <f>SUMPRODUCT(LARGE(B29:M29,{1,2,3,4,5,6,7,8}))</f>
        <v>55</v>
      </c>
      <c r="P29" s="18"/>
      <c r="Q29" s="20"/>
    </row>
    <row r="30" spans="1:17" ht="15.75" customHeight="1">
      <c r="A30" s="5" t="s">
        <v>31</v>
      </c>
      <c r="B30" s="15">
        <v>0</v>
      </c>
      <c r="C30" s="15">
        <v>0</v>
      </c>
      <c r="D30" s="15">
        <v>0</v>
      </c>
      <c r="E30" s="15">
        <v>0</v>
      </c>
      <c r="F30" s="15">
        <v>20</v>
      </c>
      <c r="G30" s="15">
        <v>0</v>
      </c>
      <c r="H30" s="15">
        <v>0</v>
      </c>
      <c r="I30" s="15">
        <v>0</v>
      </c>
      <c r="J30" s="15">
        <v>16</v>
      </c>
      <c r="K30" s="15">
        <v>17</v>
      </c>
      <c r="L30" s="15">
        <v>17</v>
      </c>
      <c r="M30" s="15">
        <v>0</v>
      </c>
      <c r="N30" s="3">
        <f t="shared" si="2"/>
        <v>4</v>
      </c>
      <c r="O30" s="6">
        <f>SUMPRODUCT(LARGE(B30:M30,{1,2,3,4,5,6,7,8}))</f>
        <v>70</v>
      </c>
      <c r="P30" s="4"/>
      <c r="Q30" s="20"/>
    </row>
    <row r="31" spans="1:17" ht="15.75" customHeight="1">
      <c r="A31" s="5" t="s">
        <v>9</v>
      </c>
      <c r="B31" s="15">
        <v>16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3">
        <f t="shared" si="2"/>
        <v>1</v>
      </c>
      <c r="O31" s="6">
        <f>SUMPRODUCT(LARGE(B31:M31,{1,2,3,4,5,6,7,8}))</f>
        <v>16</v>
      </c>
      <c r="P31" s="19"/>
      <c r="Q31" s="20"/>
    </row>
    <row r="32" spans="1:17" ht="18">
      <c r="N32" s="3">
        <f>SUM(N21:N30)</f>
        <v>88</v>
      </c>
      <c r="Q32" s="20"/>
    </row>
    <row r="33" spans="1:17" ht="18">
      <c r="A33" s="2" t="s">
        <v>3</v>
      </c>
      <c r="Q33" s="20"/>
    </row>
    <row r="34" spans="1:17" ht="18">
      <c r="A34" s="8" t="s">
        <v>0</v>
      </c>
      <c r="B34" s="24" t="s">
        <v>14</v>
      </c>
      <c r="C34" s="25"/>
      <c r="D34" s="25"/>
      <c r="E34" s="26"/>
      <c r="F34" s="27" t="s">
        <v>15</v>
      </c>
      <c r="G34" s="28"/>
      <c r="H34" s="28"/>
      <c r="I34" s="29"/>
      <c r="J34" s="30" t="s">
        <v>16</v>
      </c>
      <c r="K34" s="31"/>
      <c r="L34" s="31"/>
      <c r="M34" s="32"/>
      <c r="N34" s="14" t="s">
        <v>6</v>
      </c>
      <c r="O34" s="9" t="s">
        <v>8</v>
      </c>
      <c r="P34" s="10" t="s">
        <v>7</v>
      </c>
      <c r="Q34" s="20"/>
    </row>
    <row r="35" spans="1:17" ht="18">
      <c r="A35" s="11" t="s">
        <v>17</v>
      </c>
      <c r="B35" s="15">
        <v>18</v>
      </c>
      <c r="C35" s="15">
        <v>17</v>
      </c>
      <c r="D35" s="15">
        <v>16</v>
      </c>
      <c r="E35" s="15">
        <v>15</v>
      </c>
      <c r="F35" s="15">
        <v>17</v>
      </c>
      <c r="G35" s="15">
        <v>13</v>
      </c>
      <c r="H35" s="15">
        <v>15</v>
      </c>
      <c r="I35" s="15">
        <v>20</v>
      </c>
      <c r="J35" s="15">
        <v>17</v>
      </c>
      <c r="K35" s="15">
        <v>16</v>
      </c>
      <c r="L35" s="15">
        <v>18</v>
      </c>
      <c r="M35" s="15">
        <v>20</v>
      </c>
      <c r="N35" s="3">
        <f>COUNTIF(B35:M35,"&gt;0")</f>
        <v>12</v>
      </c>
      <c r="O35" s="6">
        <f>SUMPRODUCT(LARGE(B35:M35,{1,2,3,4,5,6,7,8}))</f>
        <v>143</v>
      </c>
      <c r="P35" s="4">
        <v>1</v>
      </c>
      <c r="Q35" s="20"/>
    </row>
    <row r="36" spans="1:17" ht="18">
      <c r="A36" s="11" t="s">
        <v>11</v>
      </c>
      <c r="B36" s="15">
        <v>20</v>
      </c>
      <c r="C36" s="15">
        <v>19</v>
      </c>
      <c r="D36" s="15">
        <v>13</v>
      </c>
      <c r="E36" s="15">
        <v>12</v>
      </c>
      <c r="F36" s="15">
        <v>15</v>
      </c>
      <c r="G36" s="15">
        <v>13</v>
      </c>
      <c r="H36" s="15">
        <v>14</v>
      </c>
      <c r="I36" s="15">
        <v>14</v>
      </c>
      <c r="J36" s="15">
        <v>14</v>
      </c>
      <c r="K36" s="15">
        <v>13</v>
      </c>
      <c r="L36" s="15">
        <v>15</v>
      </c>
      <c r="M36" s="15">
        <v>15</v>
      </c>
      <c r="N36" s="3">
        <f t="shared" ref="N36:N43" si="3">COUNTIF(B36:M36,"&gt;0")</f>
        <v>12</v>
      </c>
      <c r="O36" s="6">
        <f>SUMPRODUCT(LARGE(B36:M36,{1,2,3,4,5,6,7,8}))</f>
        <v>126</v>
      </c>
      <c r="P36" s="4">
        <v>2</v>
      </c>
      <c r="Q36" s="20"/>
    </row>
    <row r="37" spans="1:17" ht="18">
      <c r="A37" s="5" t="s">
        <v>22</v>
      </c>
      <c r="B37" s="15">
        <v>17</v>
      </c>
      <c r="C37" s="15">
        <v>17</v>
      </c>
      <c r="D37" s="15">
        <v>16</v>
      </c>
      <c r="E37" s="15">
        <v>14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3">
        <f t="shared" si="3"/>
        <v>4</v>
      </c>
      <c r="O37" s="6">
        <f>SUMPRODUCT(LARGE(B37:M37,{1,2,3,4,5,6,7,8}))</f>
        <v>64</v>
      </c>
      <c r="P37" s="4"/>
      <c r="Q37" s="20"/>
    </row>
    <row r="38" spans="1:17" ht="18">
      <c r="A38" s="5" t="s">
        <v>12</v>
      </c>
      <c r="B38" s="15">
        <v>15</v>
      </c>
      <c r="C38" s="15">
        <v>14</v>
      </c>
      <c r="D38" s="15">
        <v>14</v>
      </c>
      <c r="E38" s="15">
        <v>13</v>
      </c>
      <c r="F38" s="15">
        <v>0</v>
      </c>
      <c r="G38" s="15">
        <v>0</v>
      </c>
      <c r="H38" s="15">
        <v>0</v>
      </c>
      <c r="I38" s="15">
        <v>0</v>
      </c>
      <c r="J38" s="15">
        <v>15</v>
      </c>
      <c r="K38" s="15">
        <v>14</v>
      </c>
      <c r="L38" s="15">
        <v>17</v>
      </c>
      <c r="M38" s="15">
        <v>16</v>
      </c>
      <c r="N38" s="3">
        <f t="shared" si="3"/>
        <v>8</v>
      </c>
      <c r="O38" s="6">
        <f>SUMPRODUCT(LARGE(B38:M38,{1,2,3,4,5,6,7,8}))</f>
        <v>118</v>
      </c>
      <c r="P38" s="4">
        <v>3</v>
      </c>
      <c r="Q38" s="20"/>
    </row>
    <row r="39" spans="1:17" ht="18">
      <c r="A39" s="5" t="s">
        <v>5</v>
      </c>
      <c r="B39" s="15">
        <v>16</v>
      </c>
      <c r="C39" s="15">
        <v>15</v>
      </c>
      <c r="D39" s="15">
        <v>13</v>
      </c>
      <c r="E39" s="15">
        <v>12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3">
        <f t="shared" si="3"/>
        <v>4</v>
      </c>
      <c r="O39" s="6">
        <f>SUMPRODUCT(LARGE(B39:M39,{1,2,3,4,5,6,7,8}))</f>
        <v>56</v>
      </c>
      <c r="P39" s="18"/>
      <c r="Q39" s="20"/>
    </row>
    <row r="40" spans="1:17" ht="15.75" customHeight="1">
      <c r="A40" s="5" t="s">
        <v>9</v>
      </c>
      <c r="B40" s="15">
        <v>18</v>
      </c>
      <c r="C40" s="15">
        <v>16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3">
        <f t="shared" si="3"/>
        <v>2</v>
      </c>
      <c r="O40" s="6">
        <f>SUMPRODUCT(LARGE(B40:M40,{1,2,3,4,5,6,7,8}))</f>
        <v>34</v>
      </c>
      <c r="P40" s="18"/>
      <c r="Q40" s="20"/>
    </row>
    <row r="41" spans="1:17" ht="18">
      <c r="A41" s="11" t="s">
        <v>27</v>
      </c>
      <c r="B41" s="15">
        <v>0</v>
      </c>
      <c r="C41" s="15">
        <v>0</v>
      </c>
      <c r="D41" s="15">
        <v>0</v>
      </c>
      <c r="E41" s="15">
        <v>0</v>
      </c>
      <c r="F41" s="15">
        <v>16</v>
      </c>
      <c r="G41" s="15">
        <v>15</v>
      </c>
      <c r="H41" s="15">
        <v>0</v>
      </c>
      <c r="I41" s="15">
        <v>0</v>
      </c>
      <c r="J41" s="15">
        <v>17</v>
      </c>
      <c r="K41" s="15">
        <v>17</v>
      </c>
      <c r="L41" s="15">
        <v>0</v>
      </c>
      <c r="M41" s="15">
        <v>0</v>
      </c>
      <c r="N41" s="3">
        <f t="shared" si="3"/>
        <v>4</v>
      </c>
      <c r="O41" s="6">
        <f>SUMPRODUCT(LARGE(B41:M41,{1,2,3,4,5,6,7,8}))</f>
        <v>65</v>
      </c>
      <c r="P41" s="4"/>
      <c r="Q41" s="20"/>
    </row>
    <row r="42" spans="1:17" ht="15.75" customHeight="1">
      <c r="A42" s="5" t="s">
        <v>30</v>
      </c>
      <c r="B42" s="15">
        <v>16</v>
      </c>
      <c r="C42" s="15">
        <v>0</v>
      </c>
      <c r="D42" s="15">
        <v>0</v>
      </c>
      <c r="E42" s="15">
        <v>0</v>
      </c>
      <c r="F42" s="15">
        <v>14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3">
        <f t="shared" si="3"/>
        <v>2</v>
      </c>
      <c r="O42" s="6">
        <f>SUMPRODUCT(LARGE(B42:M42,{1,2,3,4,5,6,7,8}))</f>
        <v>30</v>
      </c>
      <c r="P42" s="19"/>
      <c r="Q42" s="20"/>
    </row>
    <row r="43" spans="1:17" ht="15.75" customHeight="1">
      <c r="A43" s="5" t="s">
        <v>31</v>
      </c>
      <c r="B43" s="15">
        <v>0</v>
      </c>
      <c r="C43" s="15">
        <v>0</v>
      </c>
      <c r="D43" s="15">
        <v>0</v>
      </c>
      <c r="E43" s="15">
        <v>0</v>
      </c>
      <c r="F43" s="15">
        <v>20</v>
      </c>
      <c r="G43" s="15">
        <v>0</v>
      </c>
      <c r="H43" s="15">
        <v>0</v>
      </c>
      <c r="I43" s="15">
        <v>0</v>
      </c>
      <c r="J43" s="15">
        <v>17</v>
      </c>
      <c r="K43" s="15">
        <v>19</v>
      </c>
      <c r="L43" s="15">
        <v>0</v>
      </c>
      <c r="M43" s="15">
        <v>0</v>
      </c>
      <c r="N43" s="3">
        <f t="shared" si="3"/>
        <v>3</v>
      </c>
      <c r="O43" s="6">
        <f>SUMPRODUCT(LARGE(B43:M43,{1,2,3,4,5,6,7,8}))</f>
        <v>56</v>
      </c>
      <c r="P43" s="19"/>
      <c r="Q43" s="20"/>
    </row>
    <row r="44" spans="1:17" ht="18">
      <c r="A44" s="7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3">
        <f>SUM(N35:N41)</f>
        <v>46</v>
      </c>
      <c r="O44" s="13"/>
      <c r="P44" s="13"/>
      <c r="Q44" s="20"/>
    </row>
    <row r="45" spans="1:17" ht="18">
      <c r="A45" s="2" t="s">
        <v>2</v>
      </c>
      <c r="Q45" s="20"/>
    </row>
    <row r="46" spans="1:17" ht="18">
      <c r="A46" s="8" t="s">
        <v>0</v>
      </c>
      <c r="B46" s="24" t="s">
        <v>14</v>
      </c>
      <c r="C46" s="25"/>
      <c r="D46" s="25"/>
      <c r="E46" s="26"/>
      <c r="F46" s="27" t="s">
        <v>15</v>
      </c>
      <c r="G46" s="28"/>
      <c r="H46" s="28"/>
      <c r="I46" s="29"/>
      <c r="J46" s="30" t="s">
        <v>16</v>
      </c>
      <c r="K46" s="31"/>
      <c r="L46" s="31"/>
      <c r="M46" s="32"/>
      <c r="N46" s="14" t="s">
        <v>6</v>
      </c>
      <c r="O46" s="9" t="s">
        <v>8</v>
      </c>
      <c r="P46" s="10" t="s">
        <v>7</v>
      </c>
      <c r="Q46" s="20"/>
    </row>
    <row r="47" spans="1:17" ht="18">
      <c r="A47" s="5" t="s">
        <v>10</v>
      </c>
      <c r="B47" s="15">
        <v>18</v>
      </c>
      <c r="C47" s="15">
        <v>16</v>
      </c>
      <c r="D47" s="15">
        <v>14</v>
      </c>
      <c r="E47" s="15">
        <v>0</v>
      </c>
      <c r="F47" s="15">
        <v>13</v>
      </c>
      <c r="G47" s="15">
        <v>14</v>
      </c>
      <c r="H47" s="15">
        <v>16</v>
      </c>
      <c r="I47" s="15">
        <v>17</v>
      </c>
      <c r="J47" s="15">
        <v>15</v>
      </c>
      <c r="K47" s="15">
        <v>17</v>
      </c>
      <c r="L47" s="15">
        <v>18</v>
      </c>
      <c r="M47" s="15">
        <v>17</v>
      </c>
      <c r="N47" s="3">
        <f>COUNTIF(B47:M47,"&gt;0")</f>
        <v>11</v>
      </c>
      <c r="O47" s="6">
        <f>SUMPRODUCT(LARGE(B47:M47,{1,2,3,4,5,6,7,8}))</f>
        <v>134</v>
      </c>
      <c r="P47" s="4">
        <v>1</v>
      </c>
      <c r="Q47" s="20"/>
    </row>
    <row r="48" spans="1:17" ht="18">
      <c r="A48" s="5" t="s">
        <v>25</v>
      </c>
      <c r="B48" s="15">
        <v>20</v>
      </c>
      <c r="C48" s="15">
        <v>19</v>
      </c>
      <c r="D48" s="15">
        <v>15</v>
      </c>
      <c r="E48" s="15">
        <v>0</v>
      </c>
      <c r="F48" s="15">
        <v>16</v>
      </c>
      <c r="G48" s="15">
        <v>15</v>
      </c>
      <c r="H48" s="15">
        <v>0</v>
      </c>
      <c r="I48" s="15">
        <v>0</v>
      </c>
      <c r="J48" s="15">
        <v>17</v>
      </c>
      <c r="K48" s="15">
        <v>0</v>
      </c>
      <c r="L48" s="15">
        <v>0</v>
      </c>
      <c r="M48" s="15">
        <v>0</v>
      </c>
      <c r="N48" s="3">
        <f t="shared" ref="N48:N50" si="4">COUNTIF(B48:M48,"&gt;0")</f>
        <v>6</v>
      </c>
      <c r="O48" s="6">
        <f>SUMPRODUCT(LARGE(B48:M48,{1,2,3,4,5,6,7,8}))</f>
        <v>102</v>
      </c>
      <c r="P48" s="4"/>
      <c r="Q48" s="20"/>
    </row>
    <row r="49" spans="1:17" ht="18">
      <c r="A49" s="5" t="s">
        <v>13</v>
      </c>
      <c r="B49" s="15">
        <v>17</v>
      </c>
      <c r="C49" s="15">
        <v>16</v>
      </c>
      <c r="D49" s="15">
        <v>16</v>
      </c>
      <c r="E49" s="15">
        <v>15</v>
      </c>
      <c r="F49" s="15">
        <v>0</v>
      </c>
      <c r="G49" s="15">
        <v>0</v>
      </c>
      <c r="H49" s="15">
        <v>0</v>
      </c>
      <c r="I49" s="15">
        <v>0</v>
      </c>
      <c r="J49" s="15">
        <v>17</v>
      </c>
      <c r="K49" s="15">
        <v>17</v>
      </c>
      <c r="L49" s="15">
        <v>17</v>
      </c>
      <c r="M49" s="15">
        <v>17</v>
      </c>
      <c r="N49" s="3">
        <f t="shared" si="4"/>
        <v>8</v>
      </c>
      <c r="O49" s="6">
        <f>SUMPRODUCT(LARGE(B49:M49,{1,2,3,4,5,6,7,8}))</f>
        <v>132</v>
      </c>
      <c r="P49" s="17">
        <v>2</v>
      </c>
      <c r="Q49" s="20"/>
    </row>
    <row r="50" spans="1:17" ht="18">
      <c r="A50" s="5" t="s">
        <v>32</v>
      </c>
      <c r="B50" s="15">
        <v>0</v>
      </c>
      <c r="C50" s="15">
        <v>0</v>
      </c>
      <c r="D50" s="15">
        <v>0</v>
      </c>
      <c r="E50" s="15">
        <v>0</v>
      </c>
      <c r="F50" s="15">
        <v>19</v>
      </c>
      <c r="G50" s="15">
        <v>19</v>
      </c>
      <c r="H50" s="15">
        <v>20</v>
      </c>
      <c r="I50" s="15">
        <v>0</v>
      </c>
      <c r="J50" s="15">
        <v>17</v>
      </c>
      <c r="K50" s="15">
        <v>20</v>
      </c>
      <c r="L50" s="15">
        <v>19</v>
      </c>
      <c r="M50" s="15">
        <v>17</v>
      </c>
      <c r="N50" s="3">
        <f t="shared" si="4"/>
        <v>7</v>
      </c>
      <c r="O50" s="6">
        <f>SUMPRODUCT(LARGE(B50:M50,{1,2,3,4,5,6,7,8}))</f>
        <v>131</v>
      </c>
      <c r="P50" s="17">
        <v>3</v>
      </c>
      <c r="Q50" s="20"/>
    </row>
    <row r="51" spans="1:17" ht="18">
      <c r="A51" s="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3"/>
      <c r="O51" s="6"/>
      <c r="P51" s="4"/>
      <c r="Q51" s="20"/>
    </row>
    <row r="52" spans="1:17" ht="18">
      <c r="A52" s="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3"/>
      <c r="O52" s="6"/>
      <c r="P52" s="4"/>
      <c r="Q52" s="20"/>
    </row>
    <row r="53" spans="1:17" ht="18">
      <c r="A53" s="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3"/>
      <c r="O53" s="6"/>
      <c r="P53" s="4"/>
      <c r="Q53" s="20"/>
    </row>
    <row r="54" spans="1:17" ht="18">
      <c r="A54" s="7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3">
        <f>SUM(N47:N53)</f>
        <v>32</v>
      </c>
      <c r="O54" s="12"/>
      <c r="P54" s="12"/>
      <c r="Q54" s="20"/>
    </row>
    <row r="55" spans="1:17" ht="18">
      <c r="A55" s="2" t="s">
        <v>4</v>
      </c>
      <c r="Q55" s="20"/>
    </row>
    <row r="56" spans="1:17" ht="18">
      <c r="A56" s="8" t="s">
        <v>0</v>
      </c>
      <c r="B56" s="21" t="s">
        <v>14</v>
      </c>
      <c r="C56" s="21"/>
      <c r="D56" s="21"/>
      <c r="E56" s="21"/>
      <c r="F56" s="22" t="s">
        <v>15</v>
      </c>
      <c r="G56" s="22"/>
      <c r="H56" s="22"/>
      <c r="I56" s="22"/>
      <c r="J56" s="23" t="s">
        <v>16</v>
      </c>
      <c r="K56" s="23"/>
      <c r="L56" s="23"/>
      <c r="M56" s="23"/>
      <c r="N56" s="14" t="s">
        <v>6</v>
      </c>
      <c r="O56" s="9" t="s">
        <v>8</v>
      </c>
      <c r="P56" s="10" t="s">
        <v>7</v>
      </c>
      <c r="Q56" s="20"/>
    </row>
    <row r="57" spans="1:17" ht="18">
      <c r="A57" s="5" t="s">
        <v>13</v>
      </c>
      <c r="B57" s="15">
        <v>20</v>
      </c>
      <c r="C57" s="15">
        <v>18</v>
      </c>
      <c r="D57" s="15">
        <v>17</v>
      </c>
      <c r="E57" s="15">
        <v>15</v>
      </c>
      <c r="F57" s="15">
        <v>17</v>
      </c>
      <c r="G57" s="15">
        <v>17</v>
      </c>
      <c r="H57" s="15">
        <v>19</v>
      </c>
      <c r="I57" s="15">
        <v>17</v>
      </c>
      <c r="J57" s="15">
        <v>18</v>
      </c>
      <c r="K57" s="15">
        <v>17</v>
      </c>
      <c r="L57" s="15">
        <v>19</v>
      </c>
      <c r="M57" s="15">
        <v>17</v>
      </c>
      <c r="N57" s="3">
        <f>COUNTIF(B57:M57,"&gt;0")</f>
        <v>12</v>
      </c>
      <c r="O57" s="6">
        <f>SUMPRODUCT(LARGE(B57:M57,{1,2,3,4,5,6,7,8}))</f>
        <v>145</v>
      </c>
      <c r="P57" s="4">
        <v>1</v>
      </c>
      <c r="Q57" s="20"/>
    </row>
    <row r="58" spans="1:17" ht="18">
      <c r="A58" s="5" t="s">
        <v>25</v>
      </c>
      <c r="B58" s="15">
        <v>19</v>
      </c>
      <c r="C58" s="15">
        <v>16</v>
      </c>
      <c r="D58" s="15">
        <v>0</v>
      </c>
      <c r="E58" s="15">
        <v>0</v>
      </c>
      <c r="F58" s="15">
        <v>20</v>
      </c>
      <c r="G58" s="15">
        <v>0</v>
      </c>
      <c r="H58" s="15">
        <v>0</v>
      </c>
      <c r="I58" s="15">
        <v>0</v>
      </c>
      <c r="J58" s="15">
        <v>17</v>
      </c>
      <c r="K58" s="15">
        <v>0</v>
      </c>
      <c r="L58" s="15">
        <v>0</v>
      </c>
      <c r="M58" s="15">
        <v>0</v>
      </c>
      <c r="N58" s="3">
        <f t="shared" ref="N58:N60" si="5">COUNTIF(B58:M58,"&gt;0")</f>
        <v>4</v>
      </c>
      <c r="O58" s="6">
        <f>SUMPRODUCT(LARGE(B58:M58,{1,2,3,4,5,6,7,8}))</f>
        <v>72</v>
      </c>
      <c r="P58" s="4">
        <v>3</v>
      </c>
      <c r="Q58" s="20"/>
    </row>
    <row r="59" spans="1:17" ht="18">
      <c r="A59" s="5" t="s">
        <v>10</v>
      </c>
      <c r="B59" s="15">
        <v>14</v>
      </c>
      <c r="C59" s="15">
        <v>0</v>
      </c>
      <c r="D59" s="15">
        <v>0</v>
      </c>
      <c r="E59" s="15">
        <v>0</v>
      </c>
      <c r="F59" s="15">
        <v>16</v>
      </c>
      <c r="G59" s="15">
        <v>17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3">
        <f t="shared" si="5"/>
        <v>3</v>
      </c>
      <c r="O59" s="6">
        <f>SUMPRODUCT(LARGE(B59:M59,{1,2,3,4,5,6,7,8}))</f>
        <v>47</v>
      </c>
      <c r="P59" s="4"/>
      <c r="Q59" s="20"/>
    </row>
    <row r="60" spans="1:17" ht="18">
      <c r="A60" s="5" t="s">
        <v>32</v>
      </c>
      <c r="B60" s="15">
        <v>0</v>
      </c>
      <c r="C60" s="15">
        <v>0</v>
      </c>
      <c r="D60" s="15">
        <v>0</v>
      </c>
      <c r="E60" s="15">
        <v>0</v>
      </c>
      <c r="F60" s="15">
        <v>19</v>
      </c>
      <c r="G60" s="15">
        <v>15</v>
      </c>
      <c r="H60" s="15">
        <v>0</v>
      </c>
      <c r="I60" s="15">
        <v>0</v>
      </c>
      <c r="J60" s="15">
        <v>20</v>
      </c>
      <c r="K60" s="15">
        <v>17</v>
      </c>
      <c r="L60" s="15">
        <v>17</v>
      </c>
      <c r="M60" s="15">
        <v>17</v>
      </c>
      <c r="N60" s="3">
        <f t="shared" si="5"/>
        <v>6</v>
      </c>
      <c r="O60" s="6">
        <f>SUMPRODUCT(LARGE(B60:M60,{1,2,3,4,5,6,7,8}))</f>
        <v>105</v>
      </c>
      <c r="P60" s="19">
        <v>2</v>
      </c>
      <c r="Q60" s="20"/>
    </row>
    <row r="61" spans="1:17" ht="18">
      <c r="N61" s="3">
        <f>SUM(N57:N59)</f>
        <v>19</v>
      </c>
      <c r="O61" s="1"/>
      <c r="P61" s="1"/>
      <c r="Q61" s="20"/>
    </row>
    <row r="64" spans="1:17">
      <c r="A64" s="2"/>
      <c r="N64" s="1"/>
      <c r="O64" s="1"/>
      <c r="P64" s="1"/>
    </row>
  </sheetData>
  <sortState ref="A1:P7">
    <sortCondition descending="1" ref="O21:O31"/>
  </sortState>
  <mergeCells count="18">
    <mergeCell ref="J20:M20"/>
    <mergeCell ref="F20:I20"/>
    <mergeCell ref="B20:E20"/>
    <mergeCell ref="B34:E34"/>
    <mergeCell ref="F34:I34"/>
    <mergeCell ref="J34:M34"/>
    <mergeCell ref="B2:E2"/>
    <mergeCell ref="F2:I2"/>
    <mergeCell ref="J2:M2"/>
    <mergeCell ref="B11:E11"/>
    <mergeCell ref="F11:I11"/>
    <mergeCell ref="J11:M11"/>
    <mergeCell ref="B56:E56"/>
    <mergeCell ref="F56:I56"/>
    <mergeCell ref="J56:M56"/>
    <mergeCell ref="B46:E46"/>
    <mergeCell ref="F46:I46"/>
    <mergeCell ref="J46:M46"/>
  </mergeCells>
  <conditionalFormatting sqref="B3:M7">
    <cfRule type="cellIs" dxfId="5" priority="6" operator="equal">
      <formula>0</formula>
    </cfRule>
  </conditionalFormatting>
  <conditionalFormatting sqref="B12:M16">
    <cfRule type="cellIs" dxfId="4" priority="5" operator="equal">
      <formula>0</formula>
    </cfRule>
  </conditionalFormatting>
  <conditionalFormatting sqref="B21:M31">
    <cfRule type="cellIs" dxfId="3" priority="4" operator="equal">
      <formula>0</formula>
    </cfRule>
  </conditionalFormatting>
  <conditionalFormatting sqref="B35:M43">
    <cfRule type="cellIs" dxfId="2" priority="3" operator="equal">
      <formula>0</formula>
    </cfRule>
  </conditionalFormatting>
  <conditionalFormatting sqref="B47:M50">
    <cfRule type="cellIs" dxfId="1" priority="2" operator="equal">
      <formula>0</formula>
    </cfRule>
  </conditionalFormatting>
  <conditionalFormatting sqref="B57:M60">
    <cfRule type="cellIs" dxfId="0" priority="1" operator="equal">
      <formula>0</formula>
    </cfRule>
  </conditionalFormatting>
  <pageMargins left="0.70866141732283472" right="0.70866141732283472" top="0.74803149606299213" bottom="0.55118110236220474" header="0.31496062992125984" footer="0.31496062992125984"/>
  <pageSetup paperSize="9" orientation="landscape" horizontalDpi="4294967293" r:id="rId1"/>
  <headerFooter>
    <oddHeader>&amp;L&amp;"-,Bold"&amp;14Stafford Camera Club&amp;C&amp;"-,Bold"&amp;14Progress Competition Results 2017/2018</oddHeader>
    <oddFooter>&amp;L&amp;12Results Summary</oddFooter>
  </headerFooter>
  <rowBreaks count="2" manualBreakCount="2">
    <brk id="18" max="16383" man="1"/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Prints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Peter Wilkes</cp:lastModifiedBy>
  <cp:lastPrinted>2017-05-03T11:36:24Z</cp:lastPrinted>
  <dcterms:created xsi:type="dcterms:W3CDTF">2013-04-29T20:38:52Z</dcterms:created>
  <dcterms:modified xsi:type="dcterms:W3CDTF">2018-04-07T19:01:01Z</dcterms:modified>
</cp:coreProperties>
</file>