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3955" windowHeight="11505"/>
  </bookViews>
  <sheets>
    <sheet name="Results" sheetId="1" r:id="rId1"/>
  </sheets>
  <externalReferences>
    <externalReference r:id="rId2"/>
  </externalReferences>
  <definedNames>
    <definedName name="Age">[1]Declarations!$A$377:$B$385</definedName>
    <definedName name="AWstandards">[1]Declarations!$A$333:$M$353</definedName>
    <definedName name="Clubs">[1]Declarations!$B$93:$C$196</definedName>
    <definedName name="Division">[1]Declarations!$A$198:$B$202</definedName>
    <definedName name="Event">[1]Declarations!$A$11:$A$29</definedName>
    <definedName name="HTML_CodePage" hidden="1">1252</definedName>
    <definedName name="HTML_Control" hidden="1">{"'results'!$F$1:$R$43"}</definedName>
    <definedName name="HTML_Description" hidden="1">"Provisional results by Mick Bromilow"</definedName>
    <definedName name="HTML_Email" hidden="1">""</definedName>
    <definedName name="HTML_Header" hidden="1">"Southern Men's League Division 3  - Hemel Hempstead - 7 July 2001"</definedName>
    <definedName name="HTML_LastUpdate" hidden="1">"10/07/01"</definedName>
    <definedName name="HTML_LineAfter" hidden="1">TRUE</definedName>
    <definedName name="HTML_LineBefore" hidden="1">TRUE</definedName>
    <definedName name="HTML_Name" hidden="1">"Mick Bromilow"</definedName>
    <definedName name="HTML_OBDlg2" hidden="1">TRUE</definedName>
    <definedName name="HTML_OBDlg4" hidden="1">TRUE</definedName>
    <definedName name="HTML_OS" hidden="1">0</definedName>
    <definedName name="HTML_PathFile" hidden="1">"\\Pcma183\webdocs\Staff\tmb3\MKAC\01sml4a.htm"</definedName>
    <definedName name="HTML_Title" hidden="1">"Southern Men's League Division 3"</definedName>
    <definedName name="M100m">[1]Declarations!$B$402:$J$406</definedName>
    <definedName name="M110mH">[1]Declarations!$B$407:$J$411</definedName>
    <definedName name="M1500m">[1]Declarations!$B$412:$J$416</definedName>
    <definedName name="M2000mSc">[1]Declarations!$B$427:$J$431</definedName>
    <definedName name="M200m">[1]Declarations!$B$417:$J$421</definedName>
    <definedName name="M400m">[1]Declarations!$B$432:$J$436</definedName>
    <definedName name="M400mH">[1]Declarations!$B$437:$J$441</definedName>
    <definedName name="M4x100m">[1]Declarations!$B$442:$J$446</definedName>
    <definedName name="M4x400m">[1]Declarations!$B$447:$J$451</definedName>
    <definedName name="M5000m">[1]Declarations!$B$422:$J$426</definedName>
    <definedName name="M800m">[1]Declarations!$B$452:$J$456</definedName>
    <definedName name="Match">[1]Declarations!$A$206:$L$330</definedName>
    <definedName name="matchno">[1]Declarations!$A$206:$A$330</definedName>
    <definedName name="MDiscus">[1]Declarations!$B$457:$J$461</definedName>
    <definedName name="Mencat">[1]Declarations!$A$377:$A$385</definedName>
    <definedName name="MHammer">[1]Declarations!$B$462:$J$466</definedName>
    <definedName name="MHigh_Jump">[1]Declarations!$B$467:$J$471</definedName>
    <definedName name="MJavelin">[1]Declarations!$B$472:$J$476</definedName>
    <definedName name="MLong_Jump">[1]Declarations!$B$477:$J$481</definedName>
    <definedName name="MPole_Vault">[1]Declarations!$B$482:$J$486</definedName>
    <definedName name="MSA">[1]Declarations!$A$11:$M$29</definedName>
    <definedName name="MSB">[1]Declarations!$A$31:$M$47</definedName>
    <definedName name="MShot">[1]Declarations!$B$487:$J$491</definedName>
    <definedName name="MTriple_Jump">[1]Declarations!$B$492:$J$496</definedName>
    <definedName name="_xlnm.Print_Area" localSheetId="0">Results!$A$2:$F$115</definedName>
    <definedName name="Teams">[1]Declarations!$A$5:$H$8</definedName>
    <definedName name="W100m">[1]Declarations!$M$402:$U$406</definedName>
    <definedName name="W100mH">[1]Declarations!$M$407:$U$411</definedName>
    <definedName name="W1500m">[1]Declarations!$M$412:$U$416</definedName>
    <definedName name="W1500mSc">[1]Declarations!$M$417:$U$421</definedName>
    <definedName name="W200m">[1]Declarations!$M$422:$U$426</definedName>
    <definedName name="W3000m">[1]Declarations!$M$427:$U$431</definedName>
    <definedName name="W400m">[1]Declarations!$M$432:$U$436</definedName>
    <definedName name="W400mH">[1]Declarations!$M$437:$U$441</definedName>
    <definedName name="W4x100m">[1]Declarations!$M$442:$U$446</definedName>
    <definedName name="W4x400m">[1]Declarations!$M$447:$U$451</definedName>
    <definedName name="W800m">[1]Declarations!$M$452:$U$456</definedName>
    <definedName name="Wage">[1]Declarations!$A$387:$B$396</definedName>
    <definedName name="WAWstandards">[1]Declarations!$A$355:$M$375</definedName>
    <definedName name="WDiscus">[1]Declarations!$M$457:$U$461</definedName>
    <definedName name="WEvent">[1]Declarations!$A$355:$A$375</definedName>
    <definedName name="WHammer">[1]Declarations!$M$462:$U$466</definedName>
    <definedName name="WHigh_Jump">[1]Declarations!$M$467:$U$471</definedName>
    <definedName name="WJavelin">[1]Declarations!$M$472:$U$476</definedName>
    <definedName name="WLong_Jump">[1]Declarations!$M$477:$U$481</definedName>
    <definedName name="Womcat">[1]Declarations!$A$387:$A$396</definedName>
    <definedName name="WPole_Vault">[1]Declarations!$M$482:$U$486</definedName>
    <definedName name="WSA">[1]Declarations!$A$50:$M$68</definedName>
    <definedName name="WSB">[1]Declarations!$A$70:$M$86</definedName>
    <definedName name="WShot">[1]Declarations!$M$487:$U$491</definedName>
    <definedName name="WTriple_Jump">[1]Declarations!$M$492:$U$496</definedName>
  </definedNames>
  <calcPr calcId="145621" calcOnSave="0"/>
</workbook>
</file>

<file path=xl/calcChain.xml><?xml version="1.0" encoding="utf-8"?>
<calcChain xmlns="http://schemas.openxmlformats.org/spreadsheetml/2006/main">
  <c r="F115" i="1" l="1"/>
  <c r="F113" i="1"/>
  <c r="F111" i="1"/>
  <c r="F110" i="1"/>
  <c r="F108" i="1"/>
  <c r="F107" i="1"/>
  <c r="F105" i="1"/>
  <c r="F104" i="1"/>
  <c r="F102" i="1"/>
  <c r="F91" i="1"/>
  <c r="F90" i="1"/>
  <c r="F85" i="1"/>
  <c r="F84" i="1"/>
  <c r="F82" i="1"/>
  <c r="F81" i="1"/>
  <c r="F77" i="1"/>
  <c r="F76" i="1"/>
  <c r="F74" i="1"/>
  <c r="F73" i="1"/>
  <c r="F71" i="1"/>
  <c r="F70" i="1"/>
  <c r="F68" i="1"/>
  <c r="F67" i="1"/>
  <c r="F65" i="1"/>
  <c r="F64" i="1"/>
  <c r="F62" i="1"/>
  <c r="F60" i="1"/>
  <c r="F58" i="1"/>
  <c r="F57" i="1"/>
  <c r="F55" i="1"/>
  <c r="F54" i="1"/>
  <c r="F52" i="1"/>
  <c r="F51" i="1"/>
  <c r="F49" i="1"/>
  <c r="F48" i="1"/>
  <c r="F46" i="1"/>
  <c r="F45" i="1"/>
  <c r="F43" i="1"/>
  <c r="F42" i="1"/>
  <c r="F40" i="1"/>
  <c r="F39" i="1"/>
  <c r="F37" i="1"/>
  <c r="F36" i="1"/>
  <c r="F31" i="1"/>
  <c r="F30" i="1"/>
  <c r="F28" i="1"/>
  <c r="F27" i="1"/>
  <c r="F22" i="1"/>
  <c r="F21" i="1"/>
  <c r="F19" i="1"/>
  <c r="F18" i="1"/>
  <c r="F16" i="1"/>
  <c r="F15" i="1"/>
  <c r="F13" i="1"/>
  <c r="F12" i="1"/>
  <c r="F10" i="1"/>
  <c r="F9" i="1"/>
  <c r="B6" i="1"/>
  <c r="B4" i="1"/>
  <c r="B5" i="1"/>
  <c r="B3" i="1"/>
  <c r="F34" i="1" l="1"/>
  <c r="F87" i="1"/>
  <c r="F25" i="1"/>
  <c r="F33" i="1"/>
  <c r="F24" i="1"/>
  <c r="F79" i="1"/>
  <c r="F88" i="1"/>
</calcChain>
</file>

<file path=xl/comments1.xml><?xml version="1.0" encoding="utf-8"?>
<comments xmlns="http://schemas.openxmlformats.org/spreadsheetml/2006/main">
  <authors>
    <author>tmb3</author>
  </authors>
  <commentList>
    <comment ref="C62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  <comment ref="C77" authorId="0">
      <text>
        <r>
          <rPr>
            <b/>
            <sz val="8"/>
            <color indexed="81"/>
            <rFont val="Tahoma"/>
            <family val="2"/>
          </rPr>
          <t>tmb3:</t>
        </r>
        <r>
          <rPr>
            <sz val="8"/>
            <color indexed="81"/>
            <rFont val="Tahoma"/>
            <family val="2"/>
          </rPr>
          <t xml:space="preserve">
Input middle distance times using a colon. Examples 2:18.3, 5:13.4, 11:34.3</t>
        </r>
      </text>
    </comment>
  </commentList>
</comments>
</file>

<file path=xl/sharedStrings.xml><?xml version="1.0" encoding="utf-8"?>
<sst xmlns="http://schemas.openxmlformats.org/spreadsheetml/2006/main" count="232" uniqueCount="177">
  <si>
    <t>Team</t>
  </si>
  <si>
    <t>Score</t>
  </si>
  <si>
    <t>100</t>
  </si>
  <si>
    <t>Men's A 100m</t>
  </si>
  <si>
    <t>12.30</t>
  </si>
  <si>
    <t>12.33</t>
  </si>
  <si>
    <t>200</t>
  </si>
  <si>
    <t>Men's A 200m</t>
  </si>
  <si>
    <t>23.27</t>
  </si>
  <si>
    <t>24.68</t>
  </si>
  <si>
    <t>Men's A 400m</t>
  </si>
  <si>
    <t>49.75</t>
  </si>
  <si>
    <t>51.20</t>
  </si>
  <si>
    <t>Men's A 800m</t>
  </si>
  <si>
    <t>2:02.69</t>
  </si>
  <si>
    <t>2:08.51</t>
  </si>
  <si>
    <t>Men's A 1500m</t>
  </si>
  <si>
    <t>4:23.63</t>
  </si>
  <si>
    <t>5:13.03</t>
  </si>
  <si>
    <t>9:46.00</t>
  </si>
  <si>
    <t>10:29.32</t>
  </si>
  <si>
    <t>Men's A 110mH</t>
  </si>
  <si>
    <t>18.57</t>
  </si>
  <si>
    <t>20.78</t>
  </si>
  <si>
    <t>Men's A 400mH</t>
  </si>
  <si>
    <t>56.93</t>
  </si>
  <si>
    <t>67.65</t>
  </si>
  <si>
    <t>12:30.20</t>
  </si>
  <si>
    <t>16:43.62</t>
  </si>
  <si>
    <t>Men's A High Jump</t>
  </si>
  <si>
    <t>1.75</t>
  </si>
  <si>
    <t>2</t>
  </si>
  <si>
    <t>1.65</t>
  </si>
  <si>
    <t>PV</t>
  </si>
  <si>
    <t>Men's A Pole Vault</t>
  </si>
  <si>
    <t>3.20</t>
  </si>
  <si>
    <t>3.00</t>
  </si>
  <si>
    <t>LJ</t>
  </si>
  <si>
    <t>Men's A Long Jump</t>
  </si>
  <si>
    <t>Long Jump</t>
  </si>
  <si>
    <t>6.16</t>
  </si>
  <si>
    <t>6.02</t>
  </si>
  <si>
    <t>TJ</t>
  </si>
  <si>
    <t>Men's A Triple Jump</t>
  </si>
  <si>
    <t>11.52</t>
  </si>
  <si>
    <t>11.02</t>
  </si>
  <si>
    <t>SP</t>
  </si>
  <si>
    <t>Men's A Shot Putt</t>
  </si>
  <si>
    <t>14.31</t>
  </si>
  <si>
    <t>Shot</t>
  </si>
  <si>
    <t>12.47</t>
  </si>
  <si>
    <t>Men's A Discus</t>
  </si>
  <si>
    <t>42.50</t>
  </si>
  <si>
    <t>34.41</t>
  </si>
  <si>
    <t>Men's A Hammer</t>
  </si>
  <si>
    <t>Hammer</t>
  </si>
  <si>
    <t>40.59</t>
  </si>
  <si>
    <t>34.81</t>
  </si>
  <si>
    <t>JT</t>
  </si>
  <si>
    <t>Men's A Javelin</t>
  </si>
  <si>
    <t>43.38</t>
  </si>
  <si>
    <t>36.11</t>
  </si>
  <si>
    <t>Men's 4x100m</t>
  </si>
  <si>
    <t>44.6</t>
  </si>
  <si>
    <t>Men's 4x400m</t>
  </si>
  <si>
    <t>3:28.34</t>
  </si>
  <si>
    <t>Women's A 100m</t>
  </si>
  <si>
    <t>13.01</t>
  </si>
  <si>
    <t>13.68</t>
  </si>
  <si>
    <t>Women's A 200m</t>
  </si>
  <si>
    <t>25.86</t>
  </si>
  <si>
    <t>26.42</t>
  </si>
  <si>
    <t>Women's A 400m</t>
  </si>
  <si>
    <t>59.07</t>
  </si>
  <si>
    <t>63.37</t>
  </si>
  <si>
    <t>Women's A 800m</t>
  </si>
  <si>
    <t>4:01.07</t>
  </si>
  <si>
    <t>4:01.11</t>
  </si>
  <si>
    <t>Women's A 1500m</t>
  </si>
  <si>
    <t>5:09.90</t>
  </si>
  <si>
    <t>5:16.81</t>
  </si>
  <si>
    <t>19:27.01</t>
  </si>
  <si>
    <t>Women's A 100mH</t>
  </si>
  <si>
    <t>15.98</t>
  </si>
  <si>
    <t>21.28</t>
  </si>
  <si>
    <t>Women's A 400mH</t>
  </si>
  <si>
    <t>1:18.38</t>
  </si>
  <si>
    <t>1:15.25</t>
  </si>
  <si>
    <t>6:24.87</t>
  </si>
  <si>
    <t>6:37.32</t>
  </si>
  <si>
    <t>Women's A High Jump</t>
  </si>
  <si>
    <t>1.40</t>
  </si>
  <si>
    <t>3</t>
  </si>
  <si>
    <t>Women's A Pole Vault</t>
  </si>
  <si>
    <t>3.06</t>
  </si>
  <si>
    <t>Women's A Long Jump</t>
  </si>
  <si>
    <t>5.66</t>
  </si>
  <si>
    <t>5.36</t>
  </si>
  <si>
    <t>Women's A Triple Jump</t>
  </si>
  <si>
    <t>11.14</t>
  </si>
  <si>
    <t>10.21</t>
  </si>
  <si>
    <t>Women's A Shot Putt</t>
  </si>
  <si>
    <t>12.35</t>
  </si>
  <si>
    <t>9.27</t>
  </si>
  <si>
    <t>Women's A Discus</t>
  </si>
  <si>
    <t>37.02</t>
  </si>
  <si>
    <t>29.12</t>
  </si>
  <si>
    <t>HTW</t>
  </si>
  <si>
    <t>Women's A Hammer</t>
  </si>
  <si>
    <t>47.57</t>
  </si>
  <si>
    <t>34.31</t>
  </si>
  <si>
    <t>Women's A Javelin</t>
  </si>
  <si>
    <t>28.97</t>
  </si>
  <si>
    <t>13.49</t>
  </si>
  <si>
    <t>Women's 4x100m</t>
  </si>
  <si>
    <t>50.84</t>
  </si>
  <si>
    <t>Women's 4x400m</t>
  </si>
  <si>
    <t>4:29.85</t>
  </si>
  <si>
    <t>Men</t>
  </si>
  <si>
    <t>Women</t>
  </si>
  <si>
    <t>James Thomas</t>
  </si>
  <si>
    <t>Nene Valley Harriers</t>
  </si>
  <si>
    <t>3000</t>
  </si>
  <si>
    <t>Paul Parkin</t>
  </si>
  <si>
    <t>12:56.79</t>
  </si>
  <si>
    <t>Charles Hughes</t>
  </si>
  <si>
    <t>8.97</t>
  </si>
  <si>
    <t>Adam Fidgett</t>
  </si>
  <si>
    <t>Grigorij Kondratovic</t>
  </si>
  <si>
    <t>2.80</t>
  </si>
  <si>
    <t>33.60</t>
  </si>
  <si>
    <t>Jasmine Allen</t>
  </si>
  <si>
    <t>13.62</t>
  </si>
  <si>
    <t>27.60</t>
  </si>
  <si>
    <t>Alex Pullan</t>
  </si>
  <si>
    <t>28.23</t>
  </si>
  <si>
    <t>Jenny Smith</t>
  </si>
  <si>
    <t>29.44</t>
  </si>
  <si>
    <t>Ellie Mae Stokes</t>
  </si>
  <si>
    <t>10.04</t>
  </si>
  <si>
    <t>Emily Maltby</t>
  </si>
  <si>
    <t>5.07</t>
  </si>
  <si>
    <t>Kelly Lawrence</t>
  </si>
  <si>
    <t>31.96</t>
  </si>
  <si>
    <t>Lydia Church</t>
  </si>
  <si>
    <t>William Hughes</t>
  </si>
  <si>
    <t>David Brown</t>
  </si>
  <si>
    <t>Ashley Sandall</t>
  </si>
  <si>
    <t>Ollie Bowling</t>
  </si>
  <si>
    <t>Niam Payne</t>
  </si>
  <si>
    <t>Men's A 3000m</t>
  </si>
  <si>
    <t>Michael Channing</t>
  </si>
  <si>
    <t>John Nash</t>
  </si>
  <si>
    <t>Sean Reidy</t>
  </si>
  <si>
    <t>Men's A 3000m Steeplechase</t>
  </si>
  <si>
    <t>James MacDonald</t>
  </si>
  <si>
    <t>Peter Lewis</t>
  </si>
  <si>
    <t>Ashley Barker</t>
  </si>
  <si>
    <t>Sebastian Barker</t>
  </si>
  <si>
    <t>Lewis Cunningham</t>
  </si>
  <si>
    <t>Martin Tinkler</t>
  </si>
  <si>
    <t>Simon Achurch</t>
  </si>
  <si>
    <t>Lily Hughes</t>
  </si>
  <si>
    <t>Georgie Ivens</t>
  </si>
  <si>
    <t>Emma Hornsby</t>
  </si>
  <si>
    <t>Rosie Jacobs</t>
  </si>
  <si>
    <t>Devon Spencer</t>
  </si>
  <si>
    <t>Josephine Fortune</t>
  </si>
  <si>
    <t>Chloe Pavey</t>
  </si>
  <si>
    <t>Women's A 3000m</t>
  </si>
  <si>
    <t>Nicky Morgan</t>
  </si>
  <si>
    <t>Women's A 1500m Steeplechase</t>
  </si>
  <si>
    <t>Rosie Fresen</t>
  </si>
  <si>
    <t>Becki Hall</t>
  </si>
  <si>
    <t>Andrea Jenkins</t>
  </si>
  <si>
    <t>Non-scoring</t>
  </si>
  <si>
    <t>Sweatshop Southern Athletics League: Division 1 - Round 2 - Basingstoke - 21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</si>
</sst>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/>
    <xf numFmtId="0" fontId="0" fillId="0" borderId="0" xfId="0" applyProtection="1"/>
    <xf numFmtId="49" fontId="2" fillId="0" borderId="0" xfId="0" applyNumberFormat="1" applyFont="1" applyAlignment="1" applyProtection="1">
      <alignment horizontal="left"/>
    </xf>
    <xf numFmtId="49" fontId="3" fillId="0" borderId="0" xfId="0" applyNumberFormat="1" applyFont="1" applyProtection="1"/>
    <xf numFmtId="0" fontId="2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/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Protection="1"/>
    <xf numFmtId="0" fontId="2" fillId="0" borderId="1" xfId="0" applyNumberFormat="1" applyFont="1" applyBorder="1" applyAlignment="1" applyProtection="1">
      <alignment horizontal="left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right"/>
      <protection locked="0"/>
    </xf>
    <xf numFmtId="0" fontId="2" fillId="0" borderId="0" xfId="0" applyFont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0" borderId="0" xfId="0" applyNumberFormat="1" applyProtection="1">
      <protection locked="0"/>
    </xf>
    <xf numFmtId="0" fontId="0" fillId="0" borderId="0" xfId="0" applyBorder="1" applyProtection="1">
      <protection locked="0"/>
    </xf>
    <xf numFmtId="49" fontId="0" fillId="0" borderId="0" xfId="0" applyNumberFormat="1" applyProtection="1"/>
    <xf numFmtId="49" fontId="3" fillId="0" borderId="0" xfId="0" applyNumberFormat="1" applyFont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0" xfId="0" applyBorder="1"/>
    <xf numFmtId="49" fontId="0" fillId="0" borderId="0" xfId="0" applyNumberFormat="1" applyBorder="1" applyAlignment="1" applyProtection="1">
      <alignment horizontal="right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left"/>
    </xf>
    <xf numFmtId="49" fontId="2" fillId="0" borderId="0" xfId="0" quotePrefix="1" applyNumberFormat="1" applyFont="1" applyFill="1" applyAlignment="1" applyProtection="1">
      <alignment horizontal="right"/>
      <protection locked="0"/>
    </xf>
    <xf numFmtId="0" fontId="2" fillId="0" borderId="0" xfId="0" applyNumberFormat="1" applyFont="1" applyFill="1" applyProtection="1">
      <protection locked="0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Protection="1"/>
    <xf numFmtId="49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NumberFormat="1" applyFont="1" applyFill="1" applyBorder="1" applyProtection="1">
      <protection locked="0"/>
    </xf>
    <xf numFmtId="0" fontId="3" fillId="0" borderId="0" xfId="0" applyNumberFormat="1" applyFont="1" applyFill="1" applyProtection="1"/>
    <xf numFmtId="0" fontId="3" fillId="0" borderId="0" xfId="0" applyNumberFormat="1" applyFont="1" applyFill="1" applyAlignment="1" applyProtection="1">
      <alignment horizontal="left"/>
    </xf>
    <xf numFmtId="49" fontId="2" fillId="0" borderId="0" xfId="0" applyNumberFormat="1" applyFont="1" applyFill="1" applyAlignment="1" applyProtection="1">
      <alignment horizontal="right"/>
      <protection locked="0"/>
    </xf>
    <xf numFmtId="49" fontId="2" fillId="0" borderId="1" xfId="0" quotePrefix="1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Protection="1"/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nneth.MOORET/AppData/Local/Microsoft/Windows/Temporary%20Internet%20Files/Content.IE5/WMA6NK7B/SAL%20Results%2021.05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larations"/>
      <sheetName val="Results"/>
      <sheetName val="Non Scoring"/>
      <sheetName val="print"/>
      <sheetName val="dist"/>
      <sheetName val="height"/>
      <sheetName val="Lanes"/>
      <sheetName val="photo"/>
    </sheetNames>
    <sheetDataSet>
      <sheetData sheetId="0">
        <row r="2">
          <cell r="B2" t="str">
            <v>Sweatshop Southern Athletics League: Division 1 - Round 2 - Basingstoke - 21 May 2016</v>
          </cell>
        </row>
        <row r="5">
          <cell r="A5" t="str">
            <v>A</v>
          </cell>
          <cell r="B5" t="str">
            <v>Basingstoke &amp; Mid Hants</v>
          </cell>
          <cell r="F5">
            <v>2</v>
          </cell>
          <cell r="G5">
            <v>3</v>
          </cell>
          <cell r="H5">
            <v>4</v>
          </cell>
        </row>
        <row r="6">
          <cell r="A6" t="str">
            <v>S</v>
          </cell>
          <cell r="B6" t="str">
            <v>Southampton</v>
          </cell>
          <cell r="F6">
            <v>5</v>
          </cell>
          <cell r="G6">
            <v>6</v>
          </cell>
          <cell r="H6">
            <v>7</v>
          </cell>
        </row>
        <row r="7">
          <cell r="A7" t="str">
            <v>E</v>
          </cell>
          <cell r="B7" t="str">
            <v>Nene Valley Harriers</v>
          </cell>
          <cell r="F7">
            <v>8</v>
          </cell>
          <cell r="G7">
            <v>9</v>
          </cell>
          <cell r="H7">
            <v>10</v>
          </cell>
        </row>
        <row r="8">
          <cell r="A8" t="str">
            <v>F</v>
          </cell>
          <cell r="B8" t="str">
            <v>Bedford &amp; County</v>
          </cell>
          <cell r="F8">
            <v>11</v>
          </cell>
          <cell r="G8">
            <v>12</v>
          </cell>
          <cell r="H8">
            <v>13</v>
          </cell>
        </row>
        <row r="11">
          <cell r="A11" t="str">
            <v>100</v>
          </cell>
          <cell r="B11" t="str">
            <v>Andy Blow</v>
          </cell>
          <cell r="C11" t="str">
            <v>SM</v>
          </cell>
          <cell r="D11">
            <v>2706265</v>
          </cell>
          <cell r="E11" t="str">
            <v>Daniel Offiah</v>
          </cell>
          <cell r="F11" t="str">
            <v>U23</v>
          </cell>
          <cell r="G11">
            <v>3559621</v>
          </cell>
          <cell r="H11" t="str">
            <v>James Thomas</v>
          </cell>
          <cell r="I11" t="str">
            <v>SM</v>
          </cell>
          <cell r="J11">
            <v>2970070</v>
          </cell>
          <cell r="K11" t="str">
            <v>Scott Parsons</v>
          </cell>
          <cell r="L11" t="str">
            <v>SM</v>
          </cell>
          <cell r="M11">
            <v>2977315</v>
          </cell>
        </row>
        <row r="12">
          <cell r="A12" t="str">
            <v>200</v>
          </cell>
          <cell r="B12" t="str">
            <v>Jonty Davison</v>
          </cell>
          <cell r="C12" t="str">
            <v>U20</v>
          </cell>
          <cell r="D12">
            <v>2706568</v>
          </cell>
          <cell r="E12" t="str">
            <v>Jamie Robinson</v>
          </cell>
          <cell r="F12" t="str">
            <v>U23</v>
          </cell>
          <cell r="G12">
            <v>3075388</v>
          </cell>
          <cell r="H12" t="str">
            <v>William Hughes</v>
          </cell>
          <cell r="I12" t="str">
            <v>U17</v>
          </cell>
          <cell r="J12">
            <v>3123883</v>
          </cell>
          <cell r="K12" t="str">
            <v>Scott Parsons</v>
          </cell>
          <cell r="L12" t="str">
            <v>SM</v>
          </cell>
          <cell r="M12">
            <v>2977315</v>
          </cell>
        </row>
        <row r="13">
          <cell r="A13" t="str">
            <v>400</v>
          </cell>
          <cell r="B13" t="str">
            <v>Hayden Carter</v>
          </cell>
          <cell r="C13" t="str">
            <v>SM</v>
          </cell>
          <cell r="D13">
            <v>2722588</v>
          </cell>
          <cell r="E13" t="str">
            <v>Jamie Robinson</v>
          </cell>
          <cell r="F13" t="str">
            <v>U23</v>
          </cell>
          <cell r="G13">
            <v>3075388</v>
          </cell>
          <cell r="H13" t="str">
            <v>Ashley Sandall</v>
          </cell>
          <cell r="I13" t="str">
            <v>U20</v>
          </cell>
          <cell r="J13">
            <v>3094542</v>
          </cell>
          <cell r="K13" t="str">
            <v>Scott Parsons</v>
          </cell>
          <cell r="L13" t="str">
            <v>SM</v>
          </cell>
          <cell r="M13">
            <v>2977315</v>
          </cell>
        </row>
        <row r="14">
          <cell r="A14" t="str">
            <v>800</v>
          </cell>
          <cell r="B14" t="str">
            <v>Harry Richardson</v>
          </cell>
          <cell r="C14" t="str">
            <v>U17</v>
          </cell>
          <cell r="D14">
            <v>2874381</v>
          </cell>
          <cell r="E14" t="str">
            <v>Mahamed Mahamed</v>
          </cell>
          <cell r="F14" t="str">
            <v>U20</v>
          </cell>
          <cell r="G14">
            <v>3151372</v>
          </cell>
          <cell r="H14" t="str">
            <v>Ollie Bowling</v>
          </cell>
          <cell r="I14" t="str">
            <v>U20</v>
          </cell>
          <cell r="J14">
            <v>2866231</v>
          </cell>
          <cell r="K14" t="str">
            <v>Ben Davis</v>
          </cell>
          <cell r="L14" t="str">
            <v>U20</v>
          </cell>
          <cell r="M14">
            <v>3086351</v>
          </cell>
        </row>
        <row r="15">
          <cell r="A15" t="str">
            <v>1500</v>
          </cell>
          <cell r="B15" t="str">
            <v>Chris Elmer</v>
          </cell>
          <cell r="C15" t="str">
            <v>SM</v>
          </cell>
          <cell r="D15">
            <v>3582968</v>
          </cell>
          <cell r="E15" t="str">
            <v>Ben Brewster</v>
          </cell>
          <cell r="F15" t="str">
            <v>SM</v>
          </cell>
          <cell r="G15">
            <v>3027764</v>
          </cell>
          <cell r="H15" t="str">
            <v>Ollie Bowling</v>
          </cell>
          <cell r="I15" t="str">
            <v>U20</v>
          </cell>
          <cell r="J15">
            <v>2866231</v>
          </cell>
          <cell r="K15" t="str">
            <v>Tom Angell</v>
          </cell>
          <cell r="L15" t="str">
            <v>U20</v>
          </cell>
          <cell r="M15">
            <v>2918702</v>
          </cell>
        </row>
        <row r="16">
          <cell r="A16" t="str">
            <v>3000</v>
          </cell>
          <cell r="B16" t="str">
            <v>Justyn Moore</v>
          </cell>
          <cell r="C16" t="str">
            <v>SM</v>
          </cell>
          <cell r="D16">
            <v>3240337</v>
          </cell>
          <cell r="E16" t="str">
            <v>Matthew Revier</v>
          </cell>
          <cell r="F16" t="str">
            <v>SM</v>
          </cell>
          <cell r="G16">
            <v>2756668</v>
          </cell>
          <cell r="H16" t="str">
            <v>Michael Channing</v>
          </cell>
          <cell r="I16" t="str">
            <v>SM</v>
          </cell>
          <cell r="J16">
            <v>3410400</v>
          </cell>
          <cell r="K16" t="str">
            <v>Stephen Headley</v>
          </cell>
          <cell r="L16" t="str">
            <v>U23</v>
          </cell>
          <cell r="M16">
            <v>3027962</v>
          </cell>
        </row>
        <row r="17">
          <cell r="A17" t="str">
            <v>110H</v>
          </cell>
          <cell r="B17" t="str">
            <v>Andy Blow</v>
          </cell>
          <cell r="C17" t="str">
            <v>SM</v>
          </cell>
          <cell r="D17">
            <v>2706265</v>
          </cell>
          <cell r="E17" t="str">
            <v>Max Costley</v>
          </cell>
          <cell r="F17" t="str">
            <v>SM</v>
          </cell>
          <cell r="G17">
            <v>2792628</v>
          </cell>
          <cell r="H17" t="str">
            <v>Sean Reidy</v>
          </cell>
          <cell r="I17" t="str">
            <v>SM</v>
          </cell>
          <cell r="J17">
            <v>2727873</v>
          </cell>
          <cell r="K17" t="str">
            <v>Andy Cohen Wray</v>
          </cell>
          <cell r="L17" t="str">
            <v>SM</v>
          </cell>
          <cell r="M17">
            <v>3154435</v>
          </cell>
        </row>
        <row r="18">
          <cell r="A18" t="str">
            <v>400H</v>
          </cell>
          <cell r="B18" t="str">
            <v>Jonty Davison</v>
          </cell>
          <cell r="C18" t="str">
            <v>U20</v>
          </cell>
          <cell r="D18">
            <v>2706568</v>
          </cell>
          <cell r="E18" t="str">
            <v>Billy Stirling-Stainsby</v>
          </cell>
          <cell r="F18" t="str">
            <v>U20</v>
          </cell>
          <cell r="G18">
            <v>3558986</v>
          </cell>
          <cell r="H18" t="str">
            <v>Sean Reidy</v>
          </cell>
          <cell r="I18" t="str">
            <v>SM</v>
          </cell>
          <cell r="J18">
            <v>2727873</v>
          </cell>
          <cell r="K18" t="str">
            <v>Andy Cohen Wray</v>
          </cell>
          <cell r="L18" t="str">
            <v>SM</v>
          </cell>
          <cell r="M18">
            <v>3154435</v>
          </cell>
        </row>
        <row r="19">
          <cell r="A19" t="str">
            <v>3000SC</v>
          </cell>
          <cell r="C19" t="str">
            <v>SM</v>
          </cell>
          <cell r="E19" t="str">
            <v>Tom Cully</v>
          </cell>
          <cell r="F19" t="str">
            <v>U23</v>
          </cell>
          <cell r="G19">
            <v>2920081</v>
          </cell>
          <cell r="H19" t="str">
            <v>James MacDonald</v>
          </cell>
          <cell r="I19" t="str">
            <v>SM</v>
          </cell>
          <cell r="K19" t="str">
            <v>Craig Emerson</v>
          </cell>
          <cell r="L19" t="str">
            <v>SM</v>
          </cell>
          <cell r="M19">
            <v>2982210</v>
          </cell>
        </row>
        <row r="20">
          <cell r="A20" t="str">
            <v>HJ</v>
          </cell>
          <cell r="B20" t="str">
            <v>Ryan Bonifas</v>
          </cell>
          <cell r="C20" t="str">
            <v>SM</v>
          </cell>
          <cell r="D20">
            <v>2703056</v>
          </cell>
          <cell r="E20" t="str">
            <v>Joshua Nash</v>
          </cell>
          <cell r="F20" t="str">
            <v>U17</v>
          </cell>
          <cell r="G20">
            <v>3230417</v>
          </cell>
          <cell r="H20" t="str">
            <v>Ashley Barker</v>
          </cell>
          <cell r="I20" t="str">
            <v>SM</v>
          </cell>
          <cell r="J20">
            <v>2707854</v>
          </cell>
          <cell r="K20" t="str">
            <v>Scott Johnson</v>
          </cell>
          <cell r="L20" t="str">
            <v>SM</v>
          </cell>
          <cell r="M20">
            <v>2775268</v>
          </cell>
        </row>
        <row r="21">
          <cell r="A21" t="str">
            <v>PV</v>
          </cell>
          <cell r="B21" t="str">
            <v>Ben Hazell</v>
          </cell>
          <cell r="C21" t="str">
            <v>SM</v>
          </cell>
          <cell r="D21">
            <v>2706364</v>
          </cell>
          <cell r="E21" t="str">
            <v>Samuel Bass-Cooper</v>
          </cell>
          <cell r="F21" t="str">
            <v>U23</v>
          </cell>
          <cell r="G21">
            <v>2903459</v>
          </cell>
          <cell r="H21" t="str">
            <v>Peter Lewis</v>
          </cell>
          <cell r="I21" t="str">
            <v>SM</v>
          </cell>
          <cell r="J21">
            <v>3001270</v>
          </cell>
          <cell r="K21" t="str">
            <v>Frankie Johnson</v>
          </cell>
          <cell r="L21" t="str">
            <v>U17</v>
          </cell>
          <cell r="M21">
            <v>3128648</v>
          </cell>
        </row>
        <row r="22">
          <cell r="A22" t="str">
            <v>LJ</v>
          </cell>
          <cell r="B22" t="str">
            <v>Ben Hazell</v>
          </cell>
          <cell r="C22" t="str">
            <v>SM</v>
          </cell>
          <cell r="D22">
            <v>2706364</v>
          </cell>
          <cell r="E22" t="str">
            <v>Daniel Offiah</v>
          </cell>
          <cell r="F22" t="str">
            <v>U23</v>
          </cell>
          <cell r="G22">
            <v>3559621</v>
          </cell>
          <cell r="H22" t="str">
            <v>Sebastian Barker</v>
          </cell>
          <cell r="I22" t="str">
            <v>U20</v>
          </cell>
          <cell r="J22">
            <v>3559897</v>
          </cell>
          <cell r="K22" t="str">
            <v>Jean Mojobe</v>
          </cell>
          <cell r="L22" t="str">
            <v>U20</v>
          </cell>
          <cell r="M22">
            <v>3180315</v>
          </cell>
        </row>
        <row r="23">
          <cell r="A23" t="str">
            <v>TJ</v>
          </cell>
          <cell r="B23" t="str">
            <v>Ben Hazell</v>
          </cell>
          <cell r="C23" t="str">
            <v>SM</v>
          </cell>
          <cell r="D23">
            <v>2706364</v>
          </cell>
          <cell r="E23" t="str">
            <v>Daniel Offiah</v>
          </cell>
          <cell r="F23" t="str">
            <v>U23</v>
          </cell>
          <cell r="G23">
            <v>3559621</v>
          </cell>
          <cell r="H23" t="str">
            <v>Lewis Cunningham</v>
          </cell>
          <cell r="I23" t="str">
            <v>U20</v>
          </cell>
          <cell r="K23" t="str">
            <v>Jean Mojobe</v>
          </cell>
          <cell r="L23" t="str">
            <v>U20</v>
          </cell>
          <cell r="M23">
            <v>3180315</v>
          </cell>
        </row>
        <row r="24">
          <cell r="A24" t="str">
            <v>SP</v>
          </cell>
          <cell r="B24" t="str">
            <v>Ben Hazell</v>
          </cell>
          <cell r="C24" t="str">
            <v>SM</v>
          </cell>
          <cell r="D24">
            <v>2706364</v>
          </cell>
          <cell r="E24" t="str">
            <v>Nicholas Hunt</v>
          </cell>
          <cell r="F24" t="str">
            <v>SM</v>
          </cell>
          <cell r="G24">
            <v>2750519</v>
          </cell>
          <cell r="H24" t="str">
            <v>Martin Tinkler</v>
          </cell>
          <cell r="I24" t="str">
            <v>SM</v>
          </cell>
          <cell r="J24">
            <v>2809416</v>
          </cell>
          <cell r="K24" t="str">
            <v>Marcio Fernandes</v>
          </cell>
          <cell r="L24" t="str">
            <v>SM</v>
          </cell>
          <cell r="M24">
            <v>3296179</v>
          </cell>
        </row>
        <row r="25">
          <cell r="A25" t="str">
            <v>DT</v>
          </cell>
          <cell r="B25" t="str">
            <v>Ben Hazell</v>
          </cell>
          <cell r="C25" t="str">
            <v>SM</v>
          </cell>
          <cell r="D25">
            <v>2706364</v>
          </cell>
          <cell r="E25" t="str">
            <v>Nicholas Hunt</v>
          </cell>
          <cell r="F25" t="str">
            <v>SM</v>
          </cell>
          <cell r="G25">
            <v>2750519</v>
          </cell>
          <cell r="H25" t="str">
            <v>Martin Tinkler</v>
          </cell>
          <cell r="I25" t="str">
            <v>SM</v>
          </cell>
          <cell r="J25">
            <v>2809416</v>
          </cell>
          <cell r="K25" t="str">
            <v>Marcio Fernandes</v>
          </cell>
          <cell r="L25" t="str">
            <v>SM</v>
          </cell>
          <cell r="M25">
            <v>3296179</v>
          </cell>
        </row>
        <row r="26">
          <cell r="A26" t="str">
            <v>HT</v>
          </cell>
          <cell r="B26" t="str">
            <v>Joe Flitcroft</v>
          </cell>
          <cell r="C26" t="str">
            <v>SM</v>
          </cell>
          <cell r="D26">
            <v>2706323</v>
          </cell>
          <cell r="E26" t="str">
            <v>Derek Warn</v>
          </cell>
          <cell r="F26" t="str">
            <v>M50</v>
          </cell>
          <cell r="G26">
            <v>2804904</v>
          </cell>
          <cell r="H26" t="str">
            <v>Simon Achurch</v>
          </cell>
          <cell r="I26" t="str">
            <v>M40</v>
          </cell>
          <cell r="J26">
            <v>2666249</v>
          </cell>
          <cell r="K26" t="str">
            <v>Richard Martin</v>
          </cell>
          <cell r="L26" t="str">
            <v>SM</v>
          </cell>
          <cell r="M26">
            <v>2829992</v>
          </cell>
        </row>
        <row r="27">
          <cell r="A27" t="str">
            <v>JT</v>
          </cell>
          <cell r="B27" t="str">
            <v>Ben Hazell</v>
          </cell>
          <cell r="C27" t="str">
            <v>SM</v>
          </cell>
          <cell r="D27">
            <v>2706364</v>
          </cell>
          <cell r="E27" t="str">
            <v>Nicholas Hunt</v>
          </cell>
          <cell r="F27" t="str">
            <v>SM</v>
          </cell>
          <cell r="G27">
            <v>2750519</v>
          </cell>
          <cell r="H27" t="str">
            <v>Simon Achurch</v>
          </cell>
          <cell r="I27" t="str">
            <v>M40</v>
          </cell>
          <cell r="J27">
            <v>2666249</v>
          </cell>
          <cell r="K27" t="str">
            <v>Frankie Johnson</v>
          </cell>
          <cell r="L27" t="str">
            <v>U17</v>
          </cell>
          <cell r="M27">
            <v>3126648</v>
          </cell>
        </row>
        <row r="28">
          <cell r="A28" t="str">
            <v>4x100</v>
          </cell>
          <cell r="B28" t="str">
            <v>Basingstoke &amp; Mid Hants</v>
          </cell>
          <cell r="C28" t="str">
            <v>SM</v>
          </cell>
          <cell r="D28" t="str">
            <v>-</v>
          </cell>
          <cell r="E28" t="str">
            <v>Southampton</v>
          </cell>
          <cell r="F28" t="str">
            <v>SM</v>
          </cell>
          <cell r="G28" t="str">
            <v>-</v>
          </cell>
          <cell r="H28" t="str">
            <v>Nene Valley Harriers</v>
          </cell>
          <cell r="I28" t="str">
            <v>SM</v>
          </cell>
          <cell r="J28" t="str">
            <v>-</v>
          </cell>
          <cell r="K28" t="str">
            <v>Bedford &amp; County</v>
          </cell>
          <cell r="L28" t="str">
            <v>SM</v>
          </cell>
          <cell r="M28" t="str">
            <v>-</v>
          </cell>
        </row>
        <row r="29">
          <cell r="A29" t="str">
            <v>4x400</v>
          </cell>
          <cell r="B29" t="str">
            <v>Basingstoke &amp; Mid Hants</v>
          </cell>
          <cell r="C29" t="str">
            <v>SM</v>
          </cell>
          <cell r="D29" t="str">
            <v>-</v>
          </cell>
          <cell r="E29" t="str">
            <v>Southampton</v>
          </cell>
          <cell r="F29" t="str">
            <v>SM</v>
          </cell>
          <cell r="G29" t="str">
            <v>-</v>
          </cell>
          <cell r="H29" t="str">
            <v>Nene Valley Harriers</v>
          </cell>
          <cell r="I29" t="str">
            <v>SM</v>
          </cell>
          <cell r="J29" t="str">
            <v>-</v>
          </cell>
          <cell r="K29" t="str">
            <v>Bedford &amp; County</v>
          </cell>
          <cell r="L29" t="str">
            <v>SM</v>
          </cell>
          <cell r="M29" t="str">
            <v>-</v>
          </cell>
        </row>
        <row r="31">
          <cell r="A31" t="str">
            <v>100</v>
          </cell>
          <cell r="B31" t="str">
            <v>Cameron Newton</v>
          </cell>
          <cell r="C31" t="str">
            <v>U20</v>
          </cell>
          <cell r="D31">
            <v>3370716</v>
          </cell>
          <cell r="E31" t="str">
            <v>Sean Foord</v>
          </cell>
          <cell r="F31" t="str">
            <v>SM</v>
          </cell>
          <cell r="G31">
            <v>2792664</v>
          </cell>
          <cell r="H31" t="str">
            <v>William Hughes</v>
          </cell>
          <cell r="I31" t="str">
            <v>U17</v>
          </cell>
          <cell r="J31">
            <v>3123883</v>
          </cell>
          <cell r="K31" t="str">
            <v>Matt Birchall</v>
          </cell>
          <cell r="L31" t="str">
            <v>U20</v>
          </cell>
        </row>
        <row r="32">
          <cell r="A32" t="str">
            <v>200</v>
          </cell>
          <cell r="B32" t="str">
            <v>Joe Flitcroft</v>
          </cell>
          <cell r="C32" t="str">
            <v>SM</v>
          </cell>
          <cell r="D32">
            <v>2706323</v>
          </cell>
          <cell r="E32" t="str">
            <v>Sean Foord</v>
          </cell>
          <cell r="F32" t="str">
            <v>SM</v>
          </cell>
          <cell r="G32">
            <v>2792664</v>
          </cell>
          <cell r="H32" t="str">
            <v>David Brown</v>
          </cell>
          <cell r="I32" t="str">
            <v>SM</v>
          </cell>
          <cell r="J32">
            <v>2955064</v>
          </cell>
          <cell r="K32" t="str">
            <v>Marcio Fernandes</v>
          </cell>
          <cell r="L32" t="str">
            <v>SM</v>
          </cell>
          <cell r="M32">
            <v>3296179</v>
          </cell>
        </row>
        <row r="33">
          <cell r="A33" t="str">
            <v>400</v>
          </cell>
          <cell r="B33" t="str">
            <v>Joe Flitcroft</v>
          </cell>
          <cell r="C33" t="str">
            <v>SM</v>
          </cell>
          <cell r="D33">
            <v>2706323</v>
          </cell>
          <cell r="E33" t="str">
            <v>Reiss Jarvis</v>
          </cell>
          <cell r="F33" t="str">
            <v>U17</v>
          </cell>
          <cell r="G33">
            <v>3198945</v>
          </cell>
          <cell r="H33" t="str">
            <v>David Brown</v>
          </cell>
          <cell r="I33" t="str">
            <v>SM</v>
          </cell>
          <cell r="J33">
            <v>2955064</v>
          </cell>
          <cell r="K33" t="str">
            <v>Matt Birchall</v>
          </cell>
          <cell r="L33" t="str">
            <v>U20</v>
          </cell>
        </row>
        <row r="34">
          <cell r="A34" t="str">
            <v>800</v>
          </cell>
          <cell r="B34" t="str">
            <v>Luca Chiossone</v>
          </cell>
          <cell r="C34" t="str">
            <v>U23</v>
          </cell>
          <cell r="D34">
            <v>2706563</v>
          </cell>
          <cell r="E34" t="str">
            <v>Abdi Mahamed</v>
          </cell>
          <cell r="F34" t="str">
            <v>U23</v>
          </cell>
          <cell r="G34">
            <v>3290265</v>
          </cell>
          <cell r="H34" t="str">
            <v>Niam Payne</v>
          </cell>
          <cell r="I34" t="str">
            <v>U20</v>
          </cell>
          <cell r="J34" t="str">
            <v>3112966</v>
          </cell>
          <cell r="K34" t="str">
            <v>Callum Mullins</v>
          </cell>
          <cell r="L34" t="str">
            <v>U20</v>
          </cell>
        </row>
        <row r="35">
          <cell r="A35" t="str">
            <v>1500</v>
          </cell>
          <cell r="B35" t="str">
            <v>Ashley Cox</v>
          </cell>
          <cell r="C35" t="str">
            <v>U20</v>
          </cell>
          <cell r="D35">
            <v>3152085</v>
          </cell>
          <cell r="E35" t="str">
            <v>Matt Coffey</v>
          </cell>
          <cell r="F35" t="str">
            <v>SM</v>
          </cell>
          <cell r="G35">
            <v>3552228</v>
          </cell>
          <cell r="H35" t="str">
            <v>Niam Payne</v>
          </cell>
          <cell r="I35" t="str">
            <v>U20</v>
          </cell>
          <cell r="J35" t="str">
            <v>3112966</v>
          </cell>
          <cell r="K35" t="str">
            <v>Erwan Vermeulan</v>
          </cell>
          <cell r="L35" t="str">
            <v>SM</v>
          </cell>
          <cell r="M35">
            <v>3517631</v>
          </cell>
        </row>
        <row r="36">
          <cell r="A36" t="str">
            <v>3000</v>
          </cell>
          <cell r="B36" t="str">
            <v>Geoff Butler</v>
          </cell>
          <cell r="C36" t="str">
            <v>M45</v>
          </cell>
          <cell r="D36">
            <v>2706281</v>
          </cell>
          <cell r="E36" t="str">
            <v>Zakariya Mahamed</v>
          </cell>
          <cell r="F36" t="str">
            <v>U17</v>
          </cell>
          <cell r="G36">
            <v>3290955</v>
          </cell>
          <cell r="H36" t="str">
            <v>John Nash</v>
          </cell>
          <cell r="I36" t="str">
            <v>SM</v>
          </cell>
          <cell r="J36">
            <v>2727853</v>
          </cell>
          <cell r="K36" t="str">
            <v>Tom Powell</v>
          </cell>
          <cell r="L36" t="str">
            <v>SM</v>
          </cell>
          <cell r="M36">
            <v>2988498</v>
          </cell>
        </row>
        <row r="37">
          <cell r="A37" t="str">
            <v>110H</v>
          </cell>
          <cell r="B37" t="str">
            <v>Sam Sleap</v>
          </cell>
          <cell r="C37" t="str">
            <v>SM</v>
          </cell>
          <cell r="D37">
            <v>2962735</v>
          </cell>
          <cell r="E37" t="str">
            <v>-</v>
          </cell>
          <cell r="F37" t="str">
            <v>SM</v>
          </cell>
          <cell r="G37" t="str">
            <v/>
          </cell>
          <cell r="H37" t="str">
            <v>Adam Fidgett</v>
          </cell>
          <cell r="I37" t="str">
            <v>SM</v>
          </cell>
          <cell r="J37">
            <v>2821146</v>
          </cell>
          <cell r="K37" t="str">
            <v>Tyler Seager</v>
          </cell>
          <cell r="L37" t="str">
            <v>U20</v>
          </cell>
          <cell r="M37">
            <v>3080831</v>
          </cell>
        </row>
        <row r="38">
          <cell r="A38" t="str">
            <v>400H</v>
          </cell>
          <cell r="B38" t="str">
            <v>Joe Flitcroft</v>
          </cell>
          <cell r="C38" t="str">
            <v>SM</v>
          </cell>
          <cell r="D38">
            <v>2706323</v>
          </cell>
          <cell r="E38" t="str">
            <v>Max Costley</v>
          </cell>
          <cell r="F38" t="str">
            <v>SM</v>
          </cell>
          <cell r="G38">
            <v>2792628</v>
          </cell>
          <cell r="H38" t="str">
            <v>Adam Fidgett</v>
          </cell>
          <cell r="I38" t="str">
            <v>SM</v>
          </cell>
          <cell r="J38">
            <v>2821146</v>
          </cell>
          <cell r="K38" t="str">
            <v>Tom Powell</v>
          </cell>
          <cell r="L38" t="str">
            <v>SM</v>
          </cell>
          <cell r="M38">
            <v>2988498</v>
          </cell>
        </row>
        <row r="39">
          <cell r="A39" t="str">
            <v>3000SC</v>
          </cell>
          <cell r="B39" t="str">
            <v>-</v>
          </cell>
          <cell r="C39" t="str">
            <v>SM</v>
          </cell>
          <cell r="E39" t="str">
            <v>Sam Costley</v>
          </cell>
          <cell r="F39" t="str">
            <v>U17</v>
          </cell>
          <cell r="H39" t="str">
            <v>Peter Lewis</v>
          </cell>
          <cell r="I39" t="str">
            <v>SM</v>
          </cell>
          <cell r="J39">
            <v>3001270</v>
          </cell>
          <cell r="K39" t="str">
            <v>Jake Baraclough</v>
          </cell>
          <cell r="L39" t="str">
            <v>U23</v>
          </cell>
          <cell r="M39">
            <v>2873197</v>
          </cell>
        </row>
        <row r="40">
          <cell r="A40" t="str">
            <v>HJ</v>
          </cell>
          <cell r="B40" t="str">
            <v>Sam Sleap</v>
          </cell>
          <cell r="C40" t="str">
            <v>SM</v>
          </cell>
          <cell r="D40">
            <v>2962735</v>
          </cell>
          <cell r="E40" t="str">
            <v>George Rosam</v>
          </cell>
          <cell r="F40" t="str">
            <v>U17</v>
          </cell>
          <cell r="G40">
            <v>3004945</v>
          </cell>
          <cell r="H40" t="str">
            <v>Sebastian Barker</v>
          </cell>
          <cell r="I40" t="str">
            <v>U20</v>
          </cell>
          <cell r="J40">
            <v>3559897</v>
          </cell>
          <cell r="K40" t="str">
            <v>Finlay Castledine</v>
          </cell>
          <cell r="L40" t="str">
            <v>U17</v>
          </cell>
          <cell r="M40">
            <v>3285291</v>
          </cell>
        </row>
        <row r="41">
          <cell r="A41" t="str">
            <v>PV</v>
          </cell>
          <cell r="B41" t="str">
            <v>Rob Kite</v>
          </cell>
          <cell r="C41" t="str">
            <v>SM</v>
          </cell>
          <cell r="D41">
            <v>2706403</v>
          </cell>
          <cell r="E41" t="str">
            <v>Derek Warn</v>
          </cell>
          <cell r="F41" t="str">
            <v>M50</v>
          </cell>
          <cell r="G41">
            <v>2804904</v>
          </cell>
          <cell r="H41" t="str">
            <v>Adam Fidgett</v>
          </cell>
          <cell r="I41" t="str">
            <v>SM</v>
          </cell>
          <cell r="J41">
            <v>2821146</v>
          </cell>
          <cell r="K41" t="str">
            <v>Tyler Seager</v>
          </cell>
          <cell r="L41" t="str">
            <v>U20</v>
          </cell>
          <cell r="M41">
            <v>3080831</v>
          </cell>
        </row>
        <row r="42">
          <cell r="A42" t="str">
            <v>LJ</v>
          </cell>
          <cell r="B42" t="str">
            <v>Rob Kite</v>
          </cell>
          <cell r="C42" t="str">
            <v>SM</v>
          </cell>
          <cell r="D42">
            <v>2706403</v>
          </cell>
          <cell r="E42" t="str">
            <v>George Rosam</v>
          </cell>
          <cell r="F42" t="str">
            <v>U17</v>
          </cell>
          <cell r="G42">
            <v>3004945</v>
          </cell>
          <cell r="H42" t="str">
            <v>Lewis Cunningham</v>
          </cell>
          <cell r="I42" t="str">
            <v>U20</v>
          </cell>
          <cell r="J42">
            <v>2866231</v>
          </cell>
          <cell r="K42" t="str">
            <v>Jacob Smith</v>
          </cell>
          <cell r="L42" t="str">
            <v>U20</v>
          </cell>
        </row>
        <row r="43">
          <cell r="A43" t="str">
            <v>TJ</v>
          </cell>
          <cell r="B43" t="str">
            <v>Jack Flower</v>
          </cell>
          <cell r="C43" t="str">
            <v>U20</v>
          </cell>
          <cell r="D43">
            <v>3187732</v>
          </cell>
          <cell r="E43" t="str">
            <v>Joshua Nash</v>
          </cell>
          <cell r="F43" t="str">
            <v>U17</v>
          </cell>
          <cell r="G43">
            <v>3230417</v>
          </cell>
          <cell r="H43" t="str">
            <v>Sebastian Barker</v>
          </cell>
          <cell r="I43" t="str">
            <v>U20</v>
          </cell>
          <cell r="J43">
            <v>3559897</v>
          </cell>
          <cell r="K43" t="str">
            <v>Jacob Smith</v>
          </cell>
          <cell r="L43" t="str">
            <v>U20</v>
          </cell>
        </row>
        <row r="44">
          <cell r="A44" t="str">
            <v>SP</v>
          </cell>
          <cell r="B44" t="str">
            <v>Rob Kite</v>
          </cell>
          <cell r="C44" t="str">
            <v>SM</v>
          </cell>
          <cell r="D44">
            <v>2706403</v>
          </cell>
          <cell r="E44" t="str">
            <v>Mark West</v>
          </cell>
          <cell r="F44" t="str">
            <v>M40</v>
          </cell>
          <cell r="G44">
            <v>2813423</v>
          </cell>
          <cell r="H44" t="str">
            <v>Simon Achurch</v>
          </cell>
          <cell r="I44" t="str">
            <v>M40</v>
          </cell>
          <cell r="J44">
            <v>2666249</v>
          </cell>
          <cell r="K44" t="str">
            <v>Richard Martin</v>
          </cell>
          <cell r="L44" t="str">
            <v>SM</v>
          </cell>
          <cell r="M44">
            <v>2829992</v>
          </cell>
        </row>
        <row r="45">
          <cell r="A45" t="str">
            <v>DT</v>
          </cell>
          <cell r="B45" t="str">
            <v>Rafer Joseph</v>
          </cell>
          <cell r="C45" t="str">
            <v>M45</v>
          </cell>
          <cell r="D45">
            <v>2664708</v>
          </cell>
          <cell r="E45" t="str">
            <v>Matthew Callaway</v>
          </cell>
          <cell r="F45" t="str">
            <v>U20</v>
          </cell>
          <cell r="G45">
            <v>3122522</v>
          </cell>
          <cell r="H45" t="str">
            <v>Simon Achurch</v>
          </cell>
          <cell r="I45" t="str">
            <v>M40</v>
          </cell>
          <cell r="J45">
            <v>2666249</v>
          </cell>
          <cell r="K45" t="str">
            <v>Richard Martin</v>
          </cell>
          <cell r="L45" t="str">
            <v>SM</v>
          </cell>
          <cell r="M45">
            <v>2829992</v>
          </cell>
        </row>
        <row r="46">
          <cell r="A46" t="str">
            <v>HT</v>
          </cell>
          <cell r="B46" t="str">
            <v>Rafer Joseph</v>
          </cell>
          <cell r="C46" t="str">
            <v>M45</v>
          </cell>
          <cell r="D46">
            <v>2664708</v>
          </cell>
          <cell r="E46" t="str">
            <v>Mark West</v>
          </cell>
          <cell r="F46" t="str">
            <v>M40</v>
          </cell>
          <cell r="G46">
            <v>2813423</v>
          </cell>
          <cell r="H46" t="str">
            <v>Martin Tinkler</v>
          </cell>
          <cell r="I46" t="str">
            <v>SM</v>
          </cell>
          <cell r="J46">
            <v>2809416</v>
          </cell>
          <cell r="K46" t="str">
            <v>Frankie Johnson</v>
          </cell>
          <cell r="L46" t="str">
            <v>U20</v>
          </cell>
          <cell r="M46">
            <v>3128648</v>
          </cell>
        </row>
        <row r="47">
          <cell r="A47" t="str">
            <v>JT</v>
          </cell>
          <cell r="B47" t="str">
            <v>Ryan Bonifas</v>
          </cell>
          <cell r="C47" t="str">
            <v>SM</v>
          </cell>
          <cell r="D47">
            <v>2706265</v>
          </cell>
          <cell r="E47" t="str">
            <v>Mark West</v>
          </cell>
          <cell r="F47" t="str">
            <v>M40</v>
          </cell>
          <cell r="G47">
            <v>2813423</v>
          </cell>
          <cell r="H47" t="str">
            <v>Grigorij Kondratovic</v>
          </cell>
          <cell r="I47" t="str">
            <v>U20</v>
          </cell>
          <cell r="K47" t="str">
            <v>Callum Mullins</v>
          </cell>
          <cell r="L47" t="str">
            <v>U20</v>
          </cell>
        </row>
        <row r="50">
          <cell r="A50" t="str">
            <v>100</v>
          </cell>
          <cell r="B50" t="str">
            <v>Mair Edwards</v>
          </cell>
          <cell r="C50" t="str">
            <v>U17</v>
          </cell>
          <cell r="D50">
            <v>3018816</v>
          </cell>
          <cell r="E50" t="str">
            <v>Ellie Hodgson</v>
          </cell>
          <cell r="F50" t="str">
            <v>U17</v>
          </cell>
          <cell r="G50">
            <v>3010505</v>
          </cell>
          <cell r="H50" t="str">
            <v>Lily Hughes</v>
          </cell>
          <cell r="I50" t="str">
            <v>U20</v>
          </cell>
          <cell r="J50">
            <v>2917017</v>
          </cell>
          <cell r="K50" t="str">
            <v>Mia Chapman</v>
          </cell>
          <cell r="L50" t="str">
            <v>U20</v>
          </cell>
          <cell r="M50">
            <v>3290347</v>
          </cell>
        </row>
        <row r="51">
          <cell r="A51" t="str">
            <v>200</v>
          </cell>
          <cell r="B51" t="str">
            <v>Mair Edwards</v>
          </cell>
          <cell r="C51" t="str">
            <v>U17</v>
          </cell>
          <cell r="D51">
            <v>3018816</v>
          </cell>
          <cell r="E51" t="str">
            <v>Michaela Ginger</v>
          </cell>
          <cell r="F51" t="str">
            <v>SW</v>
          </cell>
          <cell r="G51">
            <v>3396946</v>
          </cell>
          <cell r="H51" t="str">
            <v>Lily Hughes</v>
          </cell>
          <cell r="I51" t="str">
            <v>U20</v>
          </cell>
          <cell r="J51">
            <v>2917017</v>
          </cell>
          <cell r="K51" t="str">
            <v>Lauren Russell</v>
          </cell>
          <cell r="L51" t="str">
            <v>U20</v>
          </cell>
          <cell r="M51">
            <v>2797393</v>
          </cell>
        </row>
        <row r="52">
          <cell r="A52" t="str">
            <v>400</v>
          </cell>
          <cell r="B52" t="str">
            <v>Amber Clare</v>
          </cell>
          <cell r="C52" t="str">
            <v>U17</v>
          </cell>
          <cell r="D52">
            <v>3177645</v>
          </cell>
          <cell r="E52" t="str">
            <v>Katya Oldfield</v>
          </cell>
          <cell r="F52" t="str">
            <v>U20</v>
          </cell>
          <cell r="G52">
            <v>2977111</v>
          </cell>
          <cell r="H52" t="str">
            <v>Georgie Ivens</v>
          </cell>
          <cell r="I52" t="str">
            <v>SW</v>
          </cell>
          <cell r="J52">
            <v>2727806</v>
          </cell>
          <cell r="K52" t="str">
            <v>Lauren Russell</v>
          </cell>
          <cell r="L52" t="str">
            <v>U20</v>
          </cell>
          <cell r="M52">
            <v>2797393</v>
          </cell>
        </row>
        <row r="53">
          <cell r="A53" t="str">
            <v>800</v>
          </cell>
          <cell r="B53" t="str">
            <v>Rebecca Bullock</v>
          </cell>
          <cell r="C53" t="str">
            <v>U17</v>
          </cell>
          <cell r="D53">
            <v>3044184</v>
          </cell>
          <cell r="E53" t="str">
            <v>Laura Brenton</v>
          </cell>
          <cell r="F53" t="str">
            <v>SW</v>
          </cell>
          <cell r="G53">
            <v>2792594</v>
          </cell>
          <cell r="H53" t="str">
            <v>Rosie Jacobs</v>
          </cell>
          <cell r="I53" t="str">
            <v>U20</v>
          </cell>
          <cell r="J53">
            <v>2727811</v>
          </cell>
          <cell r="K53" t="str">
            <v>Natasha Peters</v>
          </cell>
          <cell r="L53" t="str">
            <v>SW</v>
          </cell>
          <cell r="M53">
            <v>2775100</v>
          </cell>
        </row>
        <row r="54">
          <cell r="A54" t="str">
            <v>1500</v>
          </cell>
          <cell r="B54" t="str">
            <v>Rebecca Sleap</v>
          </cell>
          <cell r="C54" t="str">
            <v>SW</v>
          </cell>
          <cell r="D54">
            <v>2706500</v>
          </cell>
          <cell r="E54" t="str">
            <v>Laura Brenton</v>
          </cell>
          <cell r="F54" t="str">
            <v>SW</v>
          </cell>
          <cell r="G54">
            <v>2792594</v>
          </cell>
          <cell r="H54" t="str">
            <v>Josephine Fortune</v>
          </cell>
          <cell r="I54" t="str">
            <v>U17</v>
          </cell>
          <cell r="J54">
            <v>3303857</v>
          </cell>
          <cell r="K54" t="str">
            <v>Alice Burgin</v>
          </cell>
          <cell r="L54" t="str">
            <v>U23</v>
          </cell>
          <cell r="M54">
            <v>2775008</v>
          </cell>
        </row>
        <row r="55">
          <cell r="A55" t="str">
            <v>5000</v>
          </cell>
          <cell r="B55" t="str">
            <v>Linda Van der Wel</v>
          </cell>
          <cell r="C55" t="str">
            <v>W40</v>
          </cell>
          <cell r="D55">
            <v>2788986</v>
          </cell>
          <cell r="E55" t="str">
            <v>Ellie Monks</v>
          </cell>
          <cell r="F55" t="str">
            <v>SW</v>
          </cell>
          <cell r="G55">
            <v>3117055</v>
          </cell>
          <cell r="H55" t="str">
            <v>Nicky Morgan</v>
          </cell>
          <cell r="I55" t="str">
            <v>W45</v>
          </cell>
          <cell r="J55">
            <v>2790270</v>
          </cell>
          <cell r="K55" t="str">
            <v>Natasha Peters</v>
          </cell>
          <cell r="L55" t="str">
            <v>SW</v>
          </cell>
          <cell r="M55">
            <v>2775100</v>
          </cell>
        </row>
        <row r="56">
          <cell r="A56" t="str">
            <v>100HW</v>
          </cell>
          <cell r="B56" t="str">
            <v>Kierra Barker</v>
          </cell>
          <cell r="C56" t="str">
            <v>U20</v>
          </cell>
          <cell r="D56">
            <v>2706555</v>
          </cell>
          <cell r="E56" t="str">
            <v>Rebecca Mulley</v>
          </cell>
          <cell r="F56" t="str">
            <v>W35</v>
          </cell>
          <cell r="G56">
            <v>2792778</v>
          </cell>
          <cell r="H56" t="str">
            <v>Emily Maltby</v>
          </cell>
          <cell r="I56" t="str">
            <v>U23</v>
          </cell>
          <cell r="J56">
            <v>2793859</v>
          </cell>
          <cell r="K56" t="str">
            <v>Jemma Eastwood</v>
          </cell>
          <cell r="L56" t="str">
            <v>W35</v>
          </cell>
          <cell r="M56">
            <v>2796029</v>
          </cell>
        </row>
        <row r="57">
          <cell r="A57" t="str">
            <v>400HW</v>
          </cell>
          <cell r="B57" t="str">
            <v>Devon Brimecome</v>
          </cell>
          <cell r="C57" t="str">
            <v>U20</v>
          </cell>
          <cell r="D57">
            <v>2974831</v>
          </cell>
          <cell r="E57" t="str">
            <v>Rebecca Mulley</v>
          </cell>
          <cell r="F57" t="str">
            <v>W35</v>
          </cell>
          <cell r="G57">
            <v>2792778</v>
          </cell>
          <cell r="H57" t="str">
            <v>Rosie Jacobs</v>
          </cell>
          <cell r="I57" t="str">
            <v>U20</v>
          </cell>
          <cell r="J57">
            <v>2727811</v>
          </cell>
          <cell r="K57" t="str">
            <v>Diana Chalmers</v>
          </cell>
          <cell r="L57" t="str">
            <v>U20</v>
          </cell>
          <cell r="M57">
            <v>3090045</v>
          </cell>
        </row>
        <row r="58">
          <cell r="A58" t="str">
            <v>1500SCW</v>
          </cell>
          <cell r="B58" t="str">
            <v>Rebecca Poole</v>
          </cell>
          <cell r="C58" t="str">
            <v>U17</v>
          </cell>
          <cell r="D58">
            <v>3253329</v>
          </cell>
          <cell r="E58" t="str">
            <v>Anna Sharp</v>
          </cell>
          <cell r="F58" t="str">
            <v>U20</v>
          </cell>
          <cell r="G58">
            <v>3087934</v>
          </cell>
          <cell r="H58" t="str">
            <v>Rosie Fresen</v>
          </cell>
          <cell r="I58" t="str">
            <v>U17</v>
          </cell>
          <cell r="J58">
            <v>3018130</v>
          </cell>
          <cell r="K58" t="str">
            <v>Diana Chalmers</v>
          </cell>
          <cell r="L58" t="str">
            <v>U20</v>
          </cell>
          <cell r="M58">
            <v>3090045</v>
          </cell>
        </row>
        <row r="59">
          <cell r="A59" t="str">
            <v>HJ</v>
          </cell>
          <cell r="B59" t="str">
            <v>Hannah Haugvik</v>
          </cell>
          <cell r="C59" t="str">
            <v>U17</v>
          </cell>
          <cell r="D59">
            <v>3195176</v>
          </cell>
          <cell r="E59" t="str">
            <v>Katya Oldfield</v>
          </cell>
          <cell r="F59" t="str">
            <v>U20</v>
          </cell>
          <cell r="G59">
            <v>2977111</v>
          </cell>
          <cell r="H59" t="str">
            <v>Emma Hornsby</v>
          </cell>
          <cell r="I59" t="str">
            <v>U23</v>
          </cell>
          <cell r="J59">
            <v>2793853</v>
          </cell>
          <cell r="K59" t="str">
            <v>Daniella Hankins</v>
          </cell>
          <cell r="L59" t="str">
            <v>SW</v>
          </cell>
          <cell r="M59">
            <v>2775055</v>
          </cell>
        </row>
        <row r="60">
          <cell r="A60" t="str">
            <v>PV</v>
          </cell>
          <cell r="B60" t="str">
            <v>Jenny Helyar</v>
          </cell>
          <cell r="C60" t="str">
            <v>U23</v>
          </cell>
          <cell r="D60">
            <v>2858197</v>
          </cell>
          <cell r="E60" t="str">
            <v>Laura Edwards</v>
          </cell>
          <cell r="F60" t="str">
            <v>SW</v>
          </cell>
          <cell r="G60">
            <v>3544249</v>
          </cell>
          <cell r="H60" t="str">
            <v>Rosie Fresen</v>
          </cell>
          <cell r="I60" t="str">
            <v>U17</v>
          </cell>
          <cell r="J60">
            <v>3018130</v>
          </cell>
          <cell r="K60" t="str">
            <v>Jemma Eastwood</v>
          </cell>
          <cell r="L60" t="str">
            <v>W35</v>
          </cell>
          <cell r="M60">
            <v>2796029</v>
          </cell>
        </row>
        <row r="61">
          <cell r="A61" t="str">
            <v>LJ</v>
          </cell>
          <cell r="B61" t="str">
            <v>Lydia Sommers</v>
          </cell>
          <cell r="C61" t="str">
            <v>U17</v>
          </cell>
          <cell r="D61">
            <v>3222328</v>
          </cell>
          <cell r="E61" t="str">
            <v>Rebecca Mulley</v>
          </cell>
          <cell r="F61" t="str">
            <v>W35</v>
          </cell>
          <cell r="G61">
            <v>2792778</v>
          </cell>
          <cell r="H61" t="str">
            <v>Emma Hornsby</v>
          </cell>
          <cell r="I61" t="str">
            <v>U23</v>
          </cell>
          <cell r="J61">
            <v>2793853</v>
          </cell>
          <cell r="K61" t="str">
            <v>Emma Coombes</v>
          </cell>
          <cell r="L61" t="str">
            <v>W35</v>
          </cell>
          <cell r="M61">
            <v>2774971</v>
          </cell>
        </row>
        <row r="62">
          <cell r="A62" t="str">
            <v>TJ</v>
          </cell>
          <cell r="B62" t="str">
            <v>Kierra Barker</v>
          </cell>
          <cell r="C62" t="str">
            <v>U20</v>
          </cell>
          <cell r="D62">
            <v>2706555</v>
          </cell>
          <cell r="E62" t="str">
            <v>Hollie Garrathy</v>
          </cell>
          <cell r="F62" t="str">
            <v>U20</v>
          </cell>
          <cell r="G62">
            <v>3132303</v>
          </cell>
          <cell r="H62" t="str">
            <v>Emily Maltby</v>
          </cell>
          <cell r="I62" t="str">
            <v>U23</v>
          </cell>
          <cell r="J62">
            <v>2793859</v>
          </cell>
          <cell r="K62" t="str">
            <v>Eden Frith</v>
          </cell>
          <cell r="L62" t="str">
            <v>U20</v>
          </cell>
          <cell r="M62">
            <v>3276837</v>
          </cell>
        </row>
        <row r="63">
          <cell r="A63" t="str">
            <v>SPW</v>
          </cell>
          <cell r="B63" t="str">
            <v>Milly Cook</v>
          </cell>
          <cell r="C63" t="str">
            <v>U17</v>
          </cell>
          <cell r="D63">
            <v>2867715</v>
          </cell>
          <cell r="E63" t="str">
            <v>Katy Odell</v>
          </cell>
          <cell r="F63" t="str">
            <v>W40</v>
          </cell>
          <cell r="G63">
            <v>2661604</v>
          </cell>
          <cell r="H63" t="str">
            <v>Becki Hall</v>
          </cell>
          <cell r="I63" t="str">
            <v>SW</v>
          </cell>
          <cell r="J63">
            <v>2693912</v>
          </cell>
          <cell r="K63" t="str">
            <v>Leanne Buxton</v>
          </cell>
          <cell r="L63" t="str">
            <v>W35</v>
          </cell>
          <cell r="M63">
            <v>2775011</v>
          </cell>
        </row>
        <row r="64">
          <cell r="A64" t="str">
            <v>DTW</v>
          </cell>
          <cell r="B64" t="str">
            <v>Milly Cook</v>
          </cell>
          <cell r="C64" t="str">
            <v>U17</v>
          </cell>
          <cell r="D64">
            <v>2867715</v>
          </cell>
          <cell r="E64" t="str">
            <v>Emma Froome</v>
          </cell>
          <cell r="F64" t="str">
            <v>U17</v>
          </cell>
          <cell r="G64">
            <v>2979128</v>
          </cell>
          <cell r="H64" t="str">
            <v>Andrea Jenkins</v>
          </cell>
          <cell r="I64" t="str">
            <v>W35</v>
          </cell>
          <cell r="J64">
            <v>2768996</v>
          </cell>
          <cell r="K64" t="str">
            <v>Jemma Eastwood</v>
          </cell>
          <cell r="L64" t="str">
            <v>W35</v>
          </cell>
          <cell r="M64">
            <v>2796029</v>
          </cell>
        </row>
        <row r="65">
          <cell r="A65" t="str">
            <v>HTW</v>
          </cell>
          <cell r="B65" t="str">
            <v>Anne Flitcroft</v>
          </cell>
          <cell r="C65" t="str">
            <v>U20</v>
          </cell>
          <cell r="D65">
            <v>2982373</v>
          </cell>
          <cell r="E65" t="str">
            <v>Sara MacDonald-Gray</v>
          </cell>
          <cell r="F65" t="str">
            <v>W55</v>
          </cell>
          <cell r="G65">
            <v>2792758</v>
          </cell>
          <cell r="H65" t="str">
            <v>Andrea Jenkins</v>
          </cell>
          <cell r="I65" t="str">
            <v>W35</v>
          </cell>
          <cell r="J65">
            <v>2768996</v>
          </cell>
          <cell r="K65" t="str">
            <v>Katie Winwood</v>
          </cell>
          <cell r="L65" t="str">
            <v>SW</v>
          </cell>
          <cell r="M65">
            <v>2797398</v>
          </cell>
        </row>
        <row r="66">
          <cell r="A66" t="str">
            <v>JTW</v>
          </cell>
          <cell r="B66" t="str">
            <v>Jenny Helyar</v>
          </cell>
          <cell r="C66" t="str">
            <v>U23</v>
          </cell>
          <cell r="D66">
            <v>2858197</v>
          </cell>
          <cell r="E66" t="str">
            <v>Sarah Ellis</v>
          </cell>
          <cell r="F66" t="str">
            <v>SW</v>
          </cell>
          <cell r="G66">
            <v>2792653</v>
          </cell>
          <cell r="H66" t="str">
            <v>Ellie Mae Stokes</v>
          </cell>
          <cell r="I66" t="str">
            <v>U20</v>
          </cell>
          <cell r="J66">
            <v>3077955</v>
          </cell>
          <cell r="K66" t="str">
            <v>Leanne Buxton</v>
          </cell>
          <cell r="L66" t="str">
            <v>W35</v>
          </cell>
          <cell r="M66">
            <v>2775011</v>
          </cell>
        </row>
        <row r="67">
          <cell r="A67" t="str">
            <v>4x100</v>
          </cell>
          <cell r="B67" t="str">
            <v>Basingstoke &amp; Mid Hants</v>
          </cell>
          <cell r="C67" t="str">
            <v>SW</v>
          </cell>
          <cell r="D67" t="str">
            <v>-</v>
          </cell>
          <cell r="E67" t="str">
            <v>Southampton</v>
          </cell>
          <cell r="F67" t="str">
            <v>SW</v>
          </cell>
          <cell r="G67" t="str">
            <v>-</v>
          </cell>
          <cell r="H67" t="str">
            <v>Nene Valley Harriers</v>
          </cell>
          <cell r="I67" t="str">
            <v>SW</v>
          </cell>
          <cell r="J67" t="str">
            <v>-</v>
          </cell>
          <cell r="K67" t="str">
            <v>Bedford &amp; County</v>
          </cell>
          <cell r="L67" t="str">
            <v>SW</v>
          </cell>
          <cell r="M67" t="str">
            <v>-</v>
          </cell>
        </row>
        <row r="68">
          <cell r="A68" t="str">
            <v>4x400</v>
          </cell>
          <cell r="B68" t="str">
            <v>Basingstoke &amp; Mid Hants</v>
          </cell>
          <cell r="C68" t="str">
            <v>SW</v>
          </cell>
          <cell r="D68" t="str">
            <v>-</v>
          </cell>
          <cell r="E68" t="str">
            <v>Southampton</v>
          </cell>
          <cell r="F68" t="str">
            <v>SW</v>
          </cell>
          <cell r="G68" t="str">
            <v>-</v>
          </cell>
          <cell r="H68" t="str">
            <v>Nene Valley Harriers</v>
          </cell>
          <cell r="I68" t="str">
            <v>SW</v>
          </cell>
          <cell r="J68" t="str">
            <v>-</v>
          </cell>
          <cell r="K68" t="str">
            <v>Bedford &amp; County</v>
          </cell>
          <cell r="L68" t="str">
            <v>SW</v>
          </cell>
          <cell r="M68" t="str">
            <v>-</v>
          </cell>
        </row>
        <row r="70">
          <cell r="A70" t="str">
            <v>100</v>
          </cell>
          <cell r="B70" t="str">
            <v>Hannah Haugvik</v>
          </cell>
          <cell r="C70" t="str">
            <v>U17</v>
          </cell>
          <cell r="D70">
            <v>3195176</v>
          </cell>
          <cell r="E70" t="str">
            <v>Emily Fry</v>
          </cell>
          <cell r="F70" t="str">
            <v>SW</v>
          </cell>
          <cell r="G70">
            <v>2792906</v>
          </cell>
          <cell r="H70" t="str">
            <v>Alex Pullan</v>
          </cell>
          <cell r="I70" t="str">
            <v>U17</v>
          </cell>
          <cell r="J70">
            <v>3088055</v>
          </cell>
          <cell r="K70" t="str">
            <v>Emma Coombes</v>
          </cell>
          <cell r="L70" t="str">
            <v>W35</v>
          </cell>
          <cell r="M70">
            <v>2774971</v>
          </cell>
        </row>
        <row r="71">
          <cell r="A71" t="str">
            <v>200</v>
          </cell>
          <cell r="B71" t="str">
            <v>Rebecca Bullock</v>
          </cell>
          <cell r="C71" t="str">
            <v>U17</v>
          </cell>
          <cell r="D71">
            <v>3044184</v>
          </cell>
          <cell r="E71" t="str">
            <v>Ellie Hodgson</v>
          </cell>
          <cell r="F71" t="str">
            <v>U17</v>
          </cell>
          <cell r="G71">
            <v>3010505</v>
          </cell>
          <cell r="H71" t="str">
            <v>Georgie Ivens</v>
          </cell>
          <cell r="I71" t="str">
            <v>SW</v>
          </cell>
          <cell r="J71">
            <v>2727806</v>
          </cell>
          <cell r="K71" t="str">
            <v>Mia Chapman</v>
          </cell>
          <cell r="L71" t="str">
            <v>U20</v>
          </cell>
          <cell r="M71">
            <v>3290347</v>
          </cell>
        </row>
        <row r="72">
          <cell r="A72" t="str">
            <v>400</v>
          </cell>
          <cell r="B72" t="str">
            <v>Lydia Sommers</v>
          </cell>
          <cell r="C72" t="str">
            <v>U17</v>
          </cell>
          <cell r="D72">
            <v>3222328</v>
          </cell>
          <cell r="E72" t="str">
            <v>Alexandra Burchill</v>
          </cell>
          <cell r="F72" t="str">
            <v>U20</v>
          </cell>
          <cell r="G72">
            <v>3112940</v>
          </cell>
          <cell r="H72" t="str">
            <v>Emma Hornsby</v>
          </cell>
          <cell r="I72" t="str">
            <v>U23</v>
          </cell>
          <cell r="J72">
            <v>2793853</v>
          </cell>
          <cell r="K72" t="str">
            <v>Emma Coombes</v>
          </cell>
          <cell r="L72" t="str">
            <v>W35</v>
          </cell>
          <cell r="M72">
            <v>2774971</v>
          </cell>
        </row>
        <row r="73">
          <cell r="A73" t="str">
            <v>800</v>
          </cell>
          <cell r="B73" t="str">
            <v>Rebecca Sleap</v>
          </cell>
          <cell r="C73" t="str">
            <v>SW</v>
          </cell>
          <cell r="D73">
            <v>2706500</v>
          </cell>
          <cell r="E73" t="str">
            <v>Rebecca Mulley</v>
          </cell>
          <cell r="F73" t="str">
            <v>W35</v>
          </cell>
          <cell r="G73">
            <v>2792778</v>
          </cell>
          <cell r="H73" t="str">
            <v>Devon Spencer</v>
          </cell>
          <cell r="I73" t="str">
            <v>SW</v>
          </cell>
          <cell r="J73">
            <v>2809394</v>
          </cell>
          <cell r="K73" t="str">
            <v>Alice Burgin</v>
          </cell>
          <cell r="L73" t="str">
            <v>SW</v>
          </cell>
          <cell r="M73">
            <v>2775008</v>
          </cell>
        </row>
        <row r="74">
          <cell r="A74" t="str">
            <v>1500</v>
          </cell>
          <cell r="B74" t="str">
            <v>Linda van der wel</v>
          </cell>
          <cell r="C74" t="str">
            <v>W40</v>
          </cell>
          <cell r="D74">
            <v>2788986</v>
          </cell>
          <cell r="E74" t="str">
            <v>Grace Reavey</v>
          </cell>
          <cell r="F74" t="str">
            <v>U17</v>
          </cell>
          <cell r="G74">
            <v>3173381</v>
          </cell>
          <cell r="H74" t="str">
            <v>Chloe Pavey</v>
          </cell>
          <cell r="I74" t="str">
            <v>U20</v>
          </cell>
          <cell r="J74">
            <v>2727859</v>
          </cell>
          <cell r="K74" t="str">
            <v>Amy Chalmers</v>
          </cell>
          <cell r="L74" t="str">
            <v>U20</v>
          </cell>
          <cell r="M74">
            <v>3090047</v>
          </cell>
        </row>
        <row r="75">
          <cell r="A75" t="str">
            <v>5000</v>
          </cell>
          <cell r="B75" t="str">
            <v>-</v>
          </cell>
          <cell r="C75" t="str">
            <v>SW</v>
          </cell>
          <cell r="E75" t="str">
            <v>Hannah Polden</v>
          </cell>
          <cell r="F75" t="str">
            <v>U20</v>
          </cell>
          <cell r="G75">
            <v>3180242</v>
          </cell>
          <cell r="I75" t="str">
            <v>SW</v>
          </cell>
          <cell r="K75" t="str">
            <v>-</v>
          </cell>
        </row>
        <row r="76">
          <cell r="A76" t="str">
            <v>100HW</v>
          </cell>
          <cell r="B76" t="str">
            <v>Hannah Haugvik</v>
          </cell>
          <cell r="C76" t="str">
            <v>U17</v>
          </cell>
          <cell r="D76">
            <v>3195176</v>
          </cell>
          <cell r="E76" t="str">
            <v>-</v>
          </cell>
          <cell r="F76" t="str">
            <v>SW</v>
          </cell>
          <cell r="G76" t="str">
            <v/>
          </cell>
          <cell r="H76" t="str">
            <v>Rosie Jacobs</v>
          </cell>
          <cell r="I76" t="str">
            <v>U20</v>
          </cell>
          <cell r="J76">
            <v>2727811</v>
          </cell>
        </row>
        <row r="77">
          <cell r="A77" t="str">
            <v>400HW</v>
          </cell>
          <cell r="B77" t="str">
            <v>Emily Cornwall</v>
          </cell>
          <cell r="C77" t="str">
            <v>SW</v>
          </cell>
          <cell r="D77">
            <v>3258323</v>
          </cell>
          <cell r="E77" t="str">
            <v>-</v>
          </cell>
          <cell r="F77" t="str">
            <v>SW</v>
          </cell>
          <cell r="G77" t="str">
            <v/>
          </cell>
          <cell r="H77" t="str">
            <v>Devon Spencer</v>
          </cell>
          <cell r="I77" t="str">
            <v>SW</v>
          </cell>
          <cell r="J77">
            <v>2809394</v>
          </cell>
          <cell r="K77" t="str">
            <v>Amy Chalmers</v>
          </cell>
          <cell r="L77" t="str">
            <v>U20</v>
          </cell>
          <cell r="M77">
            <v>3090047</v>
          </cell>
        </row>
        <row r="78">
          <cell r="A78" t="str">
            <v>1500SCW</v>
          </cell>
          <cell r="B78" t="str">
            <v>Rebecca Sleap</v>
          </cell>
          <cell r="C78" t="str">
            <v>SW</v>
          </cell>
          <cell r="D78">
            <v>2706500</v>
          </cell>
          <cell r="E78" t="str">
            <v>Anna Reavey</v>
          </cell>
          <cell r="F78" t="str">
            <v>U20</v>
          </cell>
          <cell r="G78">
            <v>3180859</v>
          </cell>
          <cell r="H78" t="str">
            <v>Chloe Pavey</v>
          </cell>
          <cell r="I78" t="str">
            <v>U20</v>
          </cell>
          <cell r="J78">
            <v>2727859</v>
          </cell>
        </row>
        <row r="79">
          <cell r="A79" t="str">
            <v>HJ</v>
          </cell>
          <cell r="B79" t="str">
            <v>Emily Cornwall</v>
          </cell>
          <cell r="C79" t="str">
            <v>SW</v>
          </cell>
          <cell r="D79">
            <v>3258323</v>
          </cell>
          <cell r="E79" t="str">
            <v>Danielle Scott</v>
          </cell>
          <cell r="F79" t="str">
            <v>U23</v>
          </cell>
          <cell r="G79">
            <v>2913230</v>
          </cell>
          <cell r="H79" t="str">
            <v>Rosie Jacobs</v>
          </cell>
          <cell r="I79" t="str">
            <v>U20</v>
          </cell>
          <cell r="J79">
            <v>2727811</v>
          </cell>
          <cell r="K79" t="str">
            <v>Eden Frith</v>
          </cell>
          <cell r="L79" t="str">
            <v>U20</v>
          </cell>
          <cell r="M79">
            <v>3276837</v>
          </cell>
        </row>
        <row r="80">
          <cell r="A80" t="str">
            <v>PV</v>
          </cell>
          <cell r="B80" t="str">
            <v>-</v>
          </cell>
          <cell r="C80" t="str">
            <v>SW</v>
          </cell>
          <cell r="E80" t="str">
            <v>Danielle Scott</v>
          </cell>
          <cell r="F80" t="str">
            <v>U23</v>
          </cell>
          <cell r="G80">
            <v>2913230</v>
          </cell>
          <cell r="H80" t="str">
            <v>-</v>
          </cell>
          <cell r="K80" t="str">
            <v>Harriet Pentland</v>
          </cell>
          <cell r="L80" t="str">
            <v>SW</v>
          </cell>
          <cell r="M80">
            <v>3345779</v>
          </cell>
        </row>
        <row r="81">
          <cell r="A81" t="str">
            <v>LJ</v>
          </cell>
          <cell r="B81" t="str">
            <v>Emily Cornwall</v>
          </cell>
          <cell r="C81" t="str">
            <v>SW</v>
          </cell>
          <cell r="D81">
            <v>3258323</v>
          </cell>
          <cell r="E81" t="str">
            <v>Rebecca Mulley</v>
          </cell>
          <cell r="F81" t="str">
            <v>W35</v>
          </cell>
          <cell r="G81">
            <v>2792778</v>
          </cell>
          <cell r="H81" t="str">
            <v>Jasmine Allen</v>
          </cell>
          <cell r="I81" t="str">
            <v>U17</v>
          </cell>
          <cell r="J81">
            <v>3087442</v>
          </cell>
          <cell r="K81" t="str">
            <v>Harriet Pentland</v>
          </cell>
          <cell r="L81" t="str">
            <v>SW</v>
          </cell>
          <cell r="M81">
            <v>3345779</v>
          </cell>
        </row>
        <row r="82">
          <cell r="A82" t="str">
            <v>TJ</v>
          </cell>
          <cell r="B82" t="str">
            <v>Rebecca Bullock</v>
          </cell>
          <cell r="C82" t="str">
            <v>U17</v>
          </cell>
          <cell r="D82">
            <v>3044184</v>
          </cell>
          <cell r="E82" t="str">
            <v>Hollie Garrathy</v>
          </cell>
          <cell r="F82" t="str">
            <v>U20</v>
          </cell>
          <cell r="G82">
            <v>3132303</v>
          </cell>
          <cell r="H82" t="str">
            <v>Devon Spencer</v>
          </cell>
          <cell r="I82" t="str">
            <v>SW</v>
          </cell>
          <cell r="J82">
            <v>2809394</v>
          </cell>
          <cell r="K82" t="str">
            <v>Jemma Eastwood</v>
          </cell>
          <cell r="L82" t="str">
            <v>W35</v>
          </cell>
          <cell r="M82">
            <v>2796029</v>
          </cell>
        </row>
        <row r="83">
          <cell r="A83" t="str">
            <v>SPW</v>
          </cell>
          <cell r="B83" t="str">
            <v>Amber Clare</v>
          </cell>
          <cell r="C83" t="str">
            <v>U17</v>
          </cell>
          <cell r="D83">
            <v>3177645</v>
          </cell>
          <cell r="E83" t="str">
            <v>Michaela Ginger</v>
          </cell>
          <cell r="F83" t="str">
            <v>SW</v>
          </cell>
          <cell r="G83">
            <v>3396946</v>
          </cell>
          <cell r="H83" t="str">
            <v>Lydia Church</v>
          </cell>
          <cell r="I83" t="str">
            <v>U17</v>
          </cell>
          <cell r="J83">
            <v>2832111</v>
          </cell>
          <cell r="K83" t="str">
            <v>Katie Winwood</v>
          </cell>
          <cell r="L83" t="str">
            <v>SW</v>
          </cell>
          <cell r="M83">
            <v>2797398</v>
          </cell>
        </row>
        <row r="84">
          <cell r="A84" t="str">
            <v>DTW</v>
          </cell>
          <cell r="B84" t="str">
            <v>Sophie Casaletto</v>
          </cell>
          <cell r="C84" t="str">
            <v>SW</v>
          </cell>
          <cell r="D84">
            <v>3235993</v>
          </cell>
          <cell r="E84" t="str">
            <v>Sara MacDonald-Gray</v>
          </cell>
          <cell r="F84" t="str">
            <v>W55</v>
          </cell>
          <cell r="G84">
            <v>2792758</v>
          </cell>
          <cell r="H84" t="str">
            <v>Becki Hall</v>
          </cell>
          <cell r="I84" t="str">
            <v>SW</v>
          </cell>
          <cell r="J84">
            <v>2693912</v>
          </cell>
          <cell r="K84" t="str">
            <v>Leanne Buxton</v>
          </cell>
          <cell r="L84" t="str">
            <v>W35</v>
          </cell>
          <cell r="M84">
            <v>2775011</v>
          </cell>
        </row>
        <row r="85">
          <cell r="A85" t="str">
            <v>HTW</v>
          </cell>
          <cell r="B85" t="str">
            <v>Sophie Casaletto</v>
          </cell>
          <cell r="C85" t="str">
            <v>SW</v>
          </cell>
          <cell r="D85">
            <v>3235993</v>
          </cell>
          <cell r="E85" t="str">
            <v>Emily Fry</v>
          </cell>
          <cell r="F85" t="str">
            <v>SW</v>
          </cell>
          <cell r="G85">
            <v>2792906</v>
          </cell>
          <cell r="H85" t="str">
            <v>Lydia Church</v>
          </cell>
          <cell r="I85" t="str">
            <v>U17</v>
          </cell>
          <cell r="J85">
            <v>2832111</v>
          </cell>
          <cell r="K85" t="str">
            <v>Jemma Eastwood</v>
          </cell>
          <cell r="L85" t="str">
            <v>W35</v>
          </cell>
          <cell r="M85">
            <v>2796029</v>
          </cell>
        </row>
        <row r="86">
          <cell r="A86" t="str">
            <v>JTW</v>
          </cell>
          <cell r="B86" t="str">
            <v>Martha Bilsland</v>
          </cell>
          <cell r="C86" t="str">
            <v>SW</v>
          </cell>
          <cell r="D86">
            <v>3572297</v>
          </cell>
          <cell r="E86" t="str">
            <v>Katy Odell</v>
          </cell>
          <cell r="F86" t="str">
            <v>W40</v>
          </cell>
          <cell r="G86">
            <v>2661604</v>
          </cell>
          <cell r="H86" t="str">
            <v>Lydia Church</v>
          </cell>
          <cell r="I86" t="str">
            <v>U17</v>
          </cell>
          <cell r="J86">
            <v>2832111</v>
          </cell>
          <cell r="K86" t="str">
            <v>Jemma Eastwood</v>
          </cell>
          <cell r="L86" t="str">
            <v>W35</v>
          </cell>
          <cell r="M86">
            <v>2796029</v>
          </cell>
        </row>
        <row r="93">
          <cell r="B93" t="str">
            <v>Basingstoke &amp; Mid Hants</v>
          </cell>
          <cell r="C93" t="str">
            <v>A</v>
          </cell>
        </row>
        <row r="94">
          <cell r="B94" t="str">
            <v>Bedford &amp; County</v>
          </cell>
          <cell r="C94" t="str">
            <v>F</v>
          </cell>
        </row>
        <row r="95">
          <cell r="B95" t="str">
            <v>Belgrave Harriers</v>
          </cell>
          <cell r="C95" t="str">
            <v>B</v>
          </cell>
        </row>
        <row r="96">
          <cell r="B96" t="str">
            <v>Chelmsford</v>
          </cell>
          <cell r="C96" t="str">
            <v>C</v>
          </cell>
        </row>
        <row r="97">
          <cell r="B97" t="str">
            <v>Dartford Harriers</v>
          </cell>
          <cell r="C97" t="str">
            <v>D</v>
          </cell>
        </row>
        <row r="98">
          <cell r="B98" t="str">
            <v>City of Norwich</v>
          </cell>
          <cell r="C98" t="str">
            <v>N</v>
          </cell>
        </row>
        <row r="99">
          <cell r="B99" t="str">
            <v>Colchester Harriers</v>
          </cell>
          <cell r="C99" t="str">
            <v>O</v>
          </cell>
        </row>
        <row r="100">
          <cell r="B100" t="str">
            <v>Crawley AC</v>
          </cell>
          <cell r="C100" t="str">
            <v>Y</v>
          </cell>
        </row>
        <row r="101">
          <cell r="B101" t="str">
            <v>Harrow</v>
          </cell>
          <cell r="C101" t="str">
            <v>H</v>
          </cell>
        </row>
        <row r="102">
          <cell r="B102" t="str">
            <v>Marshall Milton Keynes</v>
          </cell>
          <cell r="C102" t="str">
            <v>M</v>
          </cell>
        </row>
        <row r="103">
          <cell r="B103" t="str">
            <v>Nene Valley Harriers</v>
          </cell>
          <cell r="C103" t="str">
            <v>E</v>
          </cell>
        </row>
        <row r="104">
          <cell r="B104" t="str">
            <v>Radley AC</v>
          </cell>
          <cell r="C104" t="str">
            <v>R</v>
          </cell>
        </row>
        <row r="105">
          <cell r="B105" t="str">
            <v>Southampton</v>
          </cell>
          <cell r="C105" t="str">
            <v>S</v>
          </cell>
        </row>
        <row r="106">
          <cell r="B106" t="str">
            <v>Thames Valley Harriers</v>
          </cell>
          <cell r="C106" t="str">
            <v>V</v>
          </cell>
        </row>
        <row r="107">
          <cell r="B107" t="str">
            <v>Tonbridge AC</v>
          </cell>
          <cell r="C107" t="str">
            <v>T</v>
          </cell>
        </row>
        <row r="108">
          <cell r="B108" t="str">
            <v>Walton</v>
          </cell>
          <cell r="C108" t="str">
            <v>W</v>
          </cell>
        </row>
        <row r="109">
          <cell r="B109" t="str">
            <v>Ashford</v>
          </cell>
          <cell r="C109" t="str">
            <v>A</v>
          </cell>
        </row>
        <row r="110">
          <cell r="B110" t="str">
            <v>Basildon</v>
          </cell>
          <cell r="C110" t="str">
            <v>N</v>
          </cell>
        </row>
        <row r="111">
          <cell r="B111" t="str">
            <v>Bexley AC</v>
          </cell>
          <cell r="C111" t="str">
            <v>Y</v>
          </cell>
        </row>
        <row r="112">
          <cell r="B112" t="str">
            <v>Blackheath &amp; Bromley</v>
          </cell>
          <cell r="C112" t="str">
            <v>B</v>
          </cell>
        </row>
        <row r="113">
          <cell r="B113" t="str">
            <v>Cambridge &amp; Coleridge</v>
          </cell>
          <cell r="C113" t="str">
            <v>C</v>
          </cell>
        </row>
        <row r="114">
          <cell r="B114" t="str">
            <v>Colchester &amp; Tendring</v>
          </cell>
          <cell r="C114" t="str">
            <v>T</v>
          </cell>
        </row>
        <row r="115">
          <cell r="B115" t="str">
            <v>Croydon Harriers</v>
          </cell>
          <cell r="C115" t="str">
            <v>Z</v>
          </cell>
        </row>
        <row r="116">
          <cell r="B116" t="str">
            <v>Dacorum &amp; Tring</v>
          </cell>
          <cell r="C116" t="str">
            <v>D</v>
          </cell>
        </row>
        <row r="117">
          <cell r="B117" t="str">
            <v>Havering AC</v>
          </cell>
          <cell r="C117" t="str">
            <v>H</v>
          </cell>
        </row>
        <row r="118">
          <cell r="B118" t="str">
            <v>Herts Phoenix</v>
          </cell>
          <cell r="C118" t="str">
            <v>P</v>
          </cell>
        </row>
        <row r="119">
          <cell r="B119" t="str">
            <v>Ipswich</v>
          </cell>
          <cell r="C119" t="str">
            <v>I</v>
          </cell>
        </row>
        <row r="120">
          <cell r="B120" t="str">
            <v>London Heathside</v>
          </cell>
          <cell r="C120" t="str">
            <v>X</v>
          </cell>
        </row>
        <row r="121">
          <cell r="B121" t="str">
            <v>Luton</v>
          </cell>
          <cell r="C121" t="str">
            <v>L</v>
          </cell>
        </row>
        <row r="122">
          <cell r="B122" t="str">
            <v>Ryston Runners</v>
          </cell>
          <cell r="C122" t="str">
            <v>R</v>
          </cell>
        </row>
        <row r="123">
          <cell r="B123" t="str">
            <v>Stevenage &amp; North Herts</v>
          </cell>
          <cell r="C123" t="str">
            <v>S</v>
          </cell>
        </row>
        <row r="124">
          <cell r="B124" t="str">
            <v>West Suffolk</v>
          </cell>
          <cell r="C124" t="str">
            <v>W</v>
          </cell>
        </row>
        <row r="125">
          <cell r="B125" t="str">
            <v>Bracknell</v>
          </cell>
          <cell r="C125" t="str">
            <v>A</v>
          </cell>
        </row>
        <row r="126">
          <cell r="B126" t="str">
            <v>Brighton &amp; Hove</v>
          </cell>
          <cell r="C126" t="str">
            <v>B</v>
          </cell>
        </row>
        <row r="127">
          <cell r="B127" t="str">
            <v>City of Plymouth, Erme Valley and Tavistock</v>
          </cell>
          <cell r="C127" t="str">
            <v>T</v>
          </cell>
        </row>
        <row r="128">
          <cell r="B128" t="str">
            <v>City of Portsmouth</v>
          </cell>
          <cell r="C128" t="str">
            <v>P</v>
          </cell>
        </row>
        <row r="129">
          <cell r="B129" t="str">
            <v>Ealing, Southall &amp; Middlesex</v>
          </cell>
          <cell r="C129" t="str">
            <v>E</v>
          </cell>
        </row>
        <row r="130">
          <cell r="B130" t="str">
            <v>Havant AC</v>
          </cell>
          <cell r="C130" t="str">
            <v>V</v>
          </cell>
        </row>
        <row r="131">
          <cell r="B131" t="str">
            <v>Highgate Harriers</v>
          </cell>
          <cell r="C131" t="str">
            <v>G</v>
          </cell>
        </row>
        <row r="132">
          <cell r="B132" t="str">
            <v>Hillingdon AC</v>
          </cell>
          <cell r="C132" t="str">
            <v>H</v>
          </cell>
        </row>
        <row r="133">
          <cell r="B133" t="str">
            <v>Kingston &amp; Polytechnic Harriers</v>
          </cell>
          <cell r="C133" t="str">
            <v>K</v>
          </cell>
        </row>
        <row r="134">
          <cell r="B134" t="str">
            <v>Newbury</v>
          </cell>
          <cell r="C134" t="str">
            <v>N</v>
          </cell>
        </row>
        <row r="135">
          <cell r="B135" t="str">
            <v>North Devon</v>
          </cell>
          <cell r="C135" t="str">
            <v>D</v>
          </cell>
        </row>
        <row r="136">
          <cell r="B136" t="str">
            <v>Oxford City AC</v>
          </cell>
          <cell r="C136" t="str">
            <v>O</v>
          </cell>
        </row>
        <row r="137">
          <cell r="B137" t="str">
            <v>Winchester</v>
          </cell>
          <cell r="C137" t="str">
            <v>I</v>
          </cell>
        </row>
        <row r="138">
          <cell r="B138" t="str">
            <v>Woking</v>
          </cell>
          <cell r="C138" t="str">
            <v>X</v>
          </cell>
        </row>
        <row r="139">
          <cell r="B139" t="str">
            <v>Wycombe Phoenix Harriers</v>
          </cell>
          <cell r="C139" t="str">
            <v>W</v>
          </cell>
        </row>
        <row r="140">
          <cell r="B140" t="str">
            <v>Yeovil Olympiads</v>
          </cell>
          <cell r="C140" t="str">
            <v>Y</v>
          </cell>
        </row>
        <row r="141">
          <cell r="B141" t="str">
            <v>Barnet &amp; District</v>
          </cell>
          <cell r="C141" t="str">
            <v>D</v>
          </cell>
        </row>
        <row r="142">
          <cell r="B142" t="str">
            <v>Biggleswade AC</v>
          </cell>
          <cell r="C142" t="str">
            <v>G</v>
          </cell>
        </row>
        <row r="143">
          <cell r="B143" t="str">
            <v>Braintree &amp; District AC</v>
          </cell>
          <cell r="C143" t="str">
            <v>B</v>
          </cell>
        </row>
        <row r="144">
          <cell r="B144" t="str">
            <v>Chiltern Harriers/Bedford "B"</v>
          </cell>
          <cell r="C144" t="str">
            <v>C</v>
          </cell>
        </row>
        <row r="145">
          <cell r="B145" t="str">
            <v>Enfield &amp; Haringey and HAWCS</v>
          </cell>
          <cell r="C145" t="str">
            <v>E</v>
          </cell>
        </row>
        <row r="146">
          <cell r="B146" t="str">
            <v>Harlow AC</v>
          </cell>
          <cell r="C146" t="str">
            <v>H</v>
          </cell>
        </row>
        <row r="147">
          <cell r="B147" t="str">
            <v>Huntingdonshire AC</v>
          </cell>
          <cell r="C147" t="str">
            <v>U</v>
          </cell>
        </row>
        <row r="148">
          <cell r="B148" t="str">
            <v>Ilford AC</v>
          </cell>
          <cell r="C148" t="str">
            <v>I</v>
          </cell>
        </row>
        <row r="149">
          <cell r="B149" t="str">
            <v>Loughton AC</v>
          </cell>
          <cell r="C149" t="str">
            <v>L</v>
          </cell>
        </row>
        <row r="150">
          <cell r="B150" t="str">
            <v>Luton AC "B" Team</v>
          </cell>
          <cell r="C150" t="str">
            <v>X</v>
          </cell>
        </row>
        <row r="151">
          <cell r="B151" t="str">
            <v>Mornington Chasers</v>
          </cell>
          <cell r="C151" t="str">
            <v>M</v>
          </cell>
        </row>
        <row r="152">
          <cell r="B152" t="str">
            <v>Newham &amp; Essex Beagles</v>
          </cell>
          <cell r="C152" t="str">
            <v>N</v>
          </cell>
        </row>
        <row r="153">
          <cell r="B153" t="str">
            <v>Orion Harriers</v>
          </cell>
          <cell r="C153" t="str">
            <v>O</v>
          </cell>
        </row>
        <row r="154">
          <cell r="B154" t="str">
            <v>Peterborough AC</v>
          </cell>
          <cell r="C154" t="str">
            <v>P</v>
          </cell>
        </row>
        <row r="155">
          <cell r="B155" t="str">
            <v>Serpentine</v>
          </cell>
          <cell r="C155" t="str">
            <v>S</v>
          </cell>
        </row>
        <row r="156">
          <cell r="B156" t="str">
            <v>St Albans</v>
          </cell>
          <cell r="C156" t="str">
            <v>R</v>
          </cell>
        </row>
        <row r="157">
          <cell r="B157" t="str">
            <v>Thurrock AC</v>
          </cell>
          <cell r="C157" t="str">
            <v>T</v>
          </cell>
        </row>
        <row r="158">
          <cell r="B158" t="str">
            <v>Vale of Aylesbury</v>
          </cell>
          <cell r="C158" t="str">
            <v>Y</v>
          </cell>
        </row>
        <row r="159">
          <cell r="B159" t="str">
            <v>Victoria Park &amp; Tower Hamlets AC</v>
          </cell>
          <cell r="C159" t="str">
            <v>V</v>
          </cell>
        </row>
        <row r="160">
          <cell r="B160" t="str">
            <v>Watford</v>
          </cell>
          <cell r="C160" t="str">
            <v>A</v>
          </cell>
        </row>
        <row r="161">
          <cell r="B161" t="str">
            <v>West Norfolk AC</v>
          </cell>
          <cell r="C161" t="str">
            <v>K</v>
          </cell>
        </row>
        <row r="162">
          <cell r="B162" t="str">
            <v>Woodford Green with Essex Ladies</v>
          </cell>
          <cell r="C162" t="str">
            <v>W</v>
          </cell>
        </row>
        <row r="163">
          <cell r="B163" t="str">
            <v>Cambridge Harriers</v>
          </cell>
          <cell r="C163" t="str">
            <v>C</v>
          </cell>
        </row>
        <row r="164">
          <cell r="B164" t="str">
            <v>East Grinstead AC</v>
          </cell>
          <cell r="C164" t="str">
            <v>E</v>
          </cell>
        </row>
        <row r="165">
          <cell r="B165" t="str">
            <v>Eastbourne Rovers</v>
          </cell>
          <cell r="C165" t="str">
            <v>B</v>
          </cell>
        </row>
        <row r="166">
          <cell r="B166" t="str">
            <v>Epsom &amp; Ewell</v>
          </cell>
          <cell r="C166" t="str">
            <v>O</v>
          </cell>
        </row>
        <row r="167">
          <cell r="B167" t="str">
            <v>Hastings AC</v>
          </cell>
          <cell r="C167" t="str">
            <v>G</v>
          </cell>
        </row>
        <row r="168">
          <cell r="B168" t="str">
            <v>Hercules Wimbledon AC</v>
          </cell>
          <cell r="C168" t="str">
            <v>F</v>
          </cell>
        </row>
        <row r="169">
          <cell r="B169" t="str">
            <v>Herne Hill Harriers</v>
          </cell>
          <cell r="C169" t="str">
            <v>H</v>
          </cell>
        </row>
        <row r="170">
          <cell r="B170" t="str">
            <v>Holland Sports and Dorking &amp; Mole Valley</v>
          </cell>
          <cell r="C170" t="str">
            <v>D</v>
          </cell>
        </row>
        <row r="171">
          <cell r="B171" t="str">
            <v>Kent AC</v>
          </cell>
          <cell r="C171" t="str">
            <v>K</v>
          </cell>
        </row>
        <row r="172">
          <cell r="B172" t="str">
            <v>Lewes and Haywards Heath</v>
          </cell>
          <cell r="C172" t="str">
            <v>L</v>
          </cell>
        </row>
        <row r="173">
          <cell r="B173" t="str">
            <v>Medway &amp; Maidstone AC</v>
          </cell>
          <cell r="C173" t="str">
            <v>M</v>
          </cell>
        </row>
        <row r="174">
          <cell r="B174" t="str">
            <v>Medway Park Phoenix</v>
          </cell>
          <cell r="C174" t="str">
            <v>P</v>
          </cell>
        </row>
        <row r="175">
          <cell r="B175" t="str">
            <v>Paddock Wood</v>
          </cell>
          <cell r="C175" t="str">
            <v>W</v>
          </cell>
        </row>
        <row r="176">
          <cell r="B176" t="str">
            <v>South London Harriers</v>
          </cell>
          <cell r="C176" t="str">
            <v>S</v>
          </cell>
        </row>
        <row r="177">
          <cell r="B177" t="str">
            <v>St Mary's Richmond</v>
          </cell>
          <cell r="C177" t="str">
            <v>R</v>
          </cell>
        </row>
        <row r="178">
          <cell r="B178" t="str">
            <v>Sutton &amp; District AC</v>
          </cell>
          <cell r="C178" t="str">
            <v>U</v>
          </cell>
        </row>
        <row r="179">
          <cell r="B179" t="str">
            <v>Swale Combined</v>
          </cell>
          <cell r="C179" t="str">
            <v>A</v>
          </cell>
        </row>
        <row r="180">
          <cell r="B180" t="str">
            <v>Thanet AC</v>
          </cell>
          <cell r="C180" t="str">
            <v>T</v>
          </cell>
        </row>
        <row r="181">
          <cell r="B181" t="str">
            <v>Aldershot, Farnham &amp; District AC</v>
          </cell>
          <cell r="C181" t="str">
            <v>A</v>
          </cell>
        </row>
        <row r="182">
          <cell r="B182" t="str">
            <v>Andover &amp; Overton</v>
          </cell>
          <cell r="C182" t="str">
            <v>O</v>
          </cell>
        </row>
        <row r="183">
          <cell r="B183" t="str">
            <v>Bournemouth AC</v>
          </cell>
          <cell r="C183" t="str">
            <v>B</v>
          </cell>
        </row>
        <row r="184">
          <cell r="B184" t="str">
            <v>Chichester AC</v>
          </cell>
          <cell r="C184" t="str">
            <v>C</v>
          </cell>
        </row>
        <row r="185">
          <cell r="B185" t="str">
            <v>City of Salisbury</v>
          </cell>
          <cell r="C185" t="str">
            <v>S</v>
          </cell>
        </row>
        <row r="186">
          <cell r="B186" t="str">
            <v>Fleet &amp; Crookham</v>
          </cell>
          <cell r="C186" t="str">
            <v>F</v>
          </cell>
        </row>
        <row r="187">
          <cell r="B187" t="str">
            <v>Guildford &amp; Godalming</v>
          </cell>
          <cell r="C187" t="str">
            <v>G</v>
          </cell>
        </row>
        <row r="188">
          <cell r="B188" t="str">
            <v>Horsham Blue Star Harriers</v>
          </cell>
          <cell r="C188" t="str">
            <v>H</v>
          </cell>
        </row>
        <row r="189">
          <cell r="B189" t="str">
            <v>Newquay &amp; Par</v>
          </cell>
          <cell r="C189" t="str">
            <v>N</v>
          </cell>
        </row>
        <row r="190">
          <cell r="B190" t="str">
            <v>Poole Runners</v>
          </cell>
          <cell r="C190" t="str">
            <v>P</v>
          </cell>
        </row>
        <row r="191">
          <cell r="B191" t="str">
            <v>Reading AC</v>
          </cell>
          <cell r="C191" t="str">
            <v>R</v>
          </cell>
        </row>
        <row r="192">
          <cell r="B192" t="str">
            <v>Swindon Harriers</v>
          </cell>
          <cell r="C192" t="str">
            <v>I</v>
          </cell>
        </row>
        <row r="193">
          <cell r="B193" t="str">
            <v>Team Dorset</v>
          </cell>
          <cell r="C193" t="str">
            <v>D</v>
          </cell>
        </row>
        <row r="194">
          <cell r="B194" t="str">
            <v>Team Kennet</v>
          </cell>
          <cell r="C194" t="str">
            <v>K</v>
          </cell>
        </row>
        <row r="195">
          <cell r="B195" t="str">
            <v>Windsor, Slough, Eton &amp; Hounslow</v>
          </cell>
          <cell r="C195" t="str">
            <v>W</v>
          </cell>
        </row>
        <row r="196">
          <cell r="B196" t="str">
            <v>Worhing &amp; District AC</v>
          </cell>
          <cell r="C196" t="str">
            <v>X</v>
          </cell>
        </row>
        <row r="198">
          <cell r="A198">
            <v>2</v>
          </cell>
          <cell r="B198" t="str">
            <v>2 East</v>
          </cell>
        </row>
        <row r="199">
          <cell r="A199">
            <v>3</v>
          </cell>
          <cell r="B199" t="str">
            <v>2 West</v>
          </cell>
        </row>
        <row r="200">
          <cell r="A200">
            <v>4</v>
          </cell>
          <cell r="B200" t="str">
            <v>3 North</v>
          </cell>
        </row>
        <row r="201">
          <cell r="A201">
            <v>5</v>
          </cell>
          <cell r="B201" t="str">
            <v>3 South East</v>
          </cell>
        </row>
        <row r="202">
          <cell r="A202">
            <v>6</v>
          </cell>
          <cell r="B202" t="str">
            <v>3 South West</v>
          </cell>
        </row>
        <row r="206">
          <cell r="A206">
            <v>111</v>
          </cell>
          <cell r="B206" t="str">
            <v>Bedford</v>
          </cell>
          <cell r="C206">
            <v>42476</v>
          </cell>
          <cell r="D206" t="str">
            <v>Bedford &amp; County</v>
          </cell>
          <cell r="F206" t="str">
            <v>Belgrave Harriers</v>
          </cell>
          <cell r="H206" t="str">
            <v>Crawley AC</v>
          </cell>
          <cell r="J206" t="str">
            <v>Thames Valley Harriers</v>
          </cell>
        </row>
        <row r="207">
          <cell r="A207">
            <v>112</v>
          </cell>
          <cell r="B207" t="str">
            <v>Dartford</v>
          </cell>
          <cell r="C207">
            <v>42476</v>
          </cell>
          <cell r="D207" t="str">
            <v>Dartford Harriers</v>
          </cell>
          <cell r="F207" t="str">
            <v>Basingstoke &amp; Mid Hants</v>
          </cell>
          <cell r="H207" t="str">
            <v>City of Norwich</v>
          </cell>
          <cell r="J207" t="str">
            <v>Walton</v>
          </cell>
        </row>
        <row r="208">
          <cell r="A208">
            <v>113</v>
          </cell>
          <cell r="B208" t="str">
            <v>Peterborough</v>
          </cell>
          <cell r="C208">
            <v>42476</v>
          </cell>
          <cell r="D208" t="str">
            <v>Nene Valley Harriers</v>
          </cell>
          <cell r="F208" t="str">
            <v>Colchester Harriers</v>
          </cell>
          <cell r="H208" t="str">
            <v>Harrow</v>
          </cell>
          <cell r="J208" t="str">
            <v>Radley AC</v>
          </cell>
        </row>
        <row r="209">
          <cell r="A209">
            <v>114</v>
          </cell>
          <cell r="B209" t="str">
            <v>Milton Keynes</v>
          </cell>
          <cell r="C209">
            <v>42476</v>
          </cell>
          <cell r="D209" t="str">
            <v>Marshall Milton Keynes</v>
          </cell>
          <cell r="F209" t="str">
            <v>Chelmsford</v>
          </cell>
          <cell r="H209" t="str">
            <v>Tonbridge AC</v>
          </cell>
          <cell r="J209" t="str">
            <v>Southampton</v>
          </cell>
        </row>
        <row r="210">
          <cell r="A210">
            <v>121</v>
          </cell>
          <cell r="B210" t="str">
            <v>Walton</v>
          </cell>
          <cell r="C210">
            <v>42511</v>
          </cell>
          <cell r="D210" t="str">
            <v>Walton</v>
          </cell>
          <cell r="F210" t="str">
            <v>Radley AC</v>
          </cell>
          <cell r="H210" t="str">
            <v>Belgrave Harriers</v>
          </cell>
          <cell r="J210" t="str">
            <v>Tonbridge AC</v>
          </cell>
        </row>
        <row r="211">
          <cell r="A211">
            <v>122</v>
          </cell>
          <cell r="B211" t="str">
            <v>Basingstoke</v>
          </cell>
          <cell r="C211">
            <v>42511</v>
          </cell>
          <cell r="D211" t="str">
            <v>Basingstoke &amp; Mid Hants</v>
          </cell>
          <cell r="F211" t="str">
            <v>Southampton</v>
          </cell>
          <cell r="H211" t="str">
            <v>Nene Valley Harriers</v>
          </cell>
          <cell r="J211" t="str">
            <v>Bedford &amp; County</v>
          </cell>
        </row>
        <row r="212">
          <cell r="A212">
            <v>123</v>
          </cell>
          <cell r="B212" t="str">
            <v>Chelmsford</v>
          </cell>
          <cell r="C212">
            <v>42512</v>
          </cell>
          <cell r="D212" t="str">
            <v>Chelmsford</v>
          </cell>
          <cell r="F212" t="str">
            <v>City of Norwich</v>
          </cell>
          <cell r="H212" t="str">
            <v>Colchester Harriers</v>
          </cell>
          <cell r="J212" t="str">
            <v>Crawley AC</v>
          </cell>
        </row>
        <row r="213">
          <cell r="A213">
            <v>124</v>
          </cell>
          <cell r="B213" t="str">
            <v>Harrow</v>
          </cell>
          <cell r="C213">
            <v>42512</v>
          </cell>
          <cell r="D213" t="str">
            <v>Harrow</v>
          </cell>
          <cell r="F213" t="str">
            <v>Thames Valley Harriers</v>
          </cell>
          <cell r="H213" t="str">
            <v>Dartford Harriers</v>
          </cell>
          <cell r="J213" t="str">
            <v>Marshall Milton Keynes</v>
          </cell>
        </row>
        <row r="214">
          <cell r="A214">
            <v>131</v>
          </cell>
          <cell r="B214" t="str">
            <v>Battersea</v>
          </cell>
          <cell r="C214">
            <v>42539</v>
          </cell>
          <cell r="D214" t="str">
            <v>Belgrave Harriers</v>
          </cell>
          <cell r="F214" t="str">
            <v>Dartford Harriers</v>
          </cell>
          <cell r="H214" t="str">
            <v>Southampton</v>
          </cell>
          <cell r="J214" t="str">
            <v>Colchester Harriers</v>
          </cell>
        </row>
        <row r="215">
          <cell r="A215">
            <v>132</v>
          </cell>
          <cell r="B215" t="str">
            <v>West London</v>
          </cell>
          <cell r="C215">
            <v>42539</v>
          </cell>
          <cell r="D215" t="str">
            <v>Thames Valley Harriers</v>
          </cell>
          <cell r="F215" t="str">
            <v>Walton</v>
          </cell>
          <cell r="H215" t="str">
            <v>Chelmsford</v>
          </cell>
          <cell r="J215" t="str">
            <v>Nene Valley Harriers</v>
          </cell>
        </row>
        <row r="216">
          <cell r="A216">
            <v>133</v>
          </cell>
          <cell r="B216" t="str">
            <v>Harrow</v>
          </cell>
          <cell r="C216">
            <v>42539</v>
          </cell>
          <cell r="D216" t="str">
            <v>Harrow</v>
          </cell>
          <cell r="F216" t="str">
            <v>Tonbridge AC</v>
          </cell>
          <cell r="H216" t="str">
            <v>Bedford &amp; County</v>
          </cell>
          <cell r="J216" t="str">
            <v>City of Norwich</v>
          </cell>
        </row>
        <row r="217">
          <cell r="A217">
            <v>134</v>
          </cell>
          <cell r="B217" t="str">
            <v>Abingdon</v>
          </cell>
          <cell r="C217">
            <v>42539</v>
          </cell>
          <cell r="D217" t="str">
            <v>Radley AC</v>
          </cell>
          <cell r="F217" t="str">
            <v>Crawley AC</v>
          </cell>
          <cell r="H217" t="str">
            <v>Marshall Milton Keynes</v>
          </cell>
          <cell r="J217" t="str">
            <v>Basingstoke &amp; Mid Hants</v>
          </cell>
        </row>
        <row r="218">
          <cell r="A218">
            <v>141</v>
          </cell>
          <cell r="B218" t="str">
            <v>Milton Keynes</v>
          </cell>
          <cell r="C218">
            <v>42560</v>
          </cell>
          <cell r="D218" t="str">
            <v>Marshall Milton Keynes</v>
          </cell>
          <cell r="F218" t="str">
            <v>Colchester Harriers</v>
          </cell>
          <cell r="H218" t="str">
            <v>Walton</v>
          </cell>
          <cell r="J218" t="str">
            <v>Bedford &amp; County</v>
          </cell>
        </row>
        <row r="219">
          <cell r="A219">
            <v>142</v>
          </cell>
          <cell r="B219" t="str">
            <v>Chelmsford</v>
          </cell>
          <cell r="C219">
            <v>42560</v>
          </cell>
          <cell r="D219" t="str">
            <v>Chelmsford</v>
          </cell>
          <cell r="F219" t="str">
            <v>Harrow</v>
          </cell>
          <cell r="H219" t="str">
            <v>Basingstoke &amp; Mid Hants</v>
          </cell>
          <cell r="J219" t="str">
            <v>Belgrave Harriers</v>
          </cell>
        </row>
        <row r="220">
          <cell r="A220">
            <v>143</v>
          </cell>
          <cell r="B220" t="str">
            <v>Crawley</v>
          </cell>
          <cell r="C220">
            <v>42560</v>
          </cell>
          <cell r="D220" t="str">
            <v>Crawley AC</v>
          </cell>
          <cell r="F220" t="str">
            <v>Nene Valley Harriers</v>
          </cell>
          <cell r="H220" t="str">
            <v>Tonbridge AC</v>
          </cell>
          <cell r="J220" t="str">
            <v>Dartford Harriers</v>
          </cell>
        </row>
        <row r="221">
          <cell r="A221">
            <v>144</v>
          </cell>
          <cell r="B221" t="str">
            <v>West London</v>
          </cell>
          <cell r="C221">
            <v>42560</v>
          </cell>
          <cell r="D221" t="str">
            <v>Thames Valley Harriers</v>
          </cell>
          <cell r="F221" t="str">
            <v>City of Norwich</v>
          </cell>
          <cell r="H221" t="str">
            <v>Radley AC</v>
          </cell>
          <cell r="J221" t="str">
            <v>Southampton</v>
          </cell>
        </row>
        <row r="222">
          <cell r="A222">
            <v>151</v>
          </cell>
          <cell r="B222" t="str">
            <v>Dartford</v>
          </cell>
          <cell r="C222">
            <v>42602</v>
          </cell>
          <cell r="D222" t="str">
            <v>Dartford Harriers</v>
          </cell>
          <cell r="F222" t="str">
            <v>Bedford &amp; County</v>
          </cell>
          <cell r="H222" t="str">
            <v>Radley AC</v>
          </cell>
          <cell r="J222" t="str">
            <v>Chelmsford</v>
          </cell>
        </row>
        <row r="223">
          <cell r="A223">
            <v>152</v>
          </cell>
          <cell r="B223" t="str">
            <v>Norwich</v>
          </cell>
          <cell r="C223">
            <v>42602</v>
          </cell>
          <cell r="D223" t="str">
            <v>City of Norwich</v>
          </cell>
          <cell r="F223" t="str">
            <v>Marshall Milton Keynes</v>
          </cell>
          <cell r="H223" t="str">
            <v>Belgrave Harriers</v>
          </cell>
          <cell r="J223" t="str">
            <v>Nene Valley Harriers</v>
          </cell>
        </row>
        <row r="224">
          <cell r="A224">
            <v>153</v>
          </cell>
          <cell r="B224" t="str">
            <v>Tonbridge</v>
          </cell>
          <cell r="C224">
            <v>42602</v>
          </cell>
          <cell r="D224" t="str">
            <v>Tonbridge AC</v>
          </cell>
          <cell r="F224" t="str">
            <v>Basingstoke &amp; Mid Hants</v>
          </cell>
          <cell r="H224" t="str">
            <v>Thames Valley Harriers</v>
          </cell>
          <cell r="J224" t="str">
            <v>Colchester Harriers</v>
          </cell>
        </row>
        <row r="225">
          <cell r="A225">
            <v>154</v>
          </cell>
          <cell r="B225" t="str">
            <v>Southampton</v>
          </cell>
          <cell r="C225">
            <v>42602</v>
          </cell>
          <cell r="D225" t="str">
            <v>Southampton</v>
          </cell>
          <cell r="F225" t="str">
            <v>Walton</v>
          </cell>
          <cell r="H225" t="str">
            <v>Crawley AC</v>
          </cell>
          <cell r="J225" t="str">
            <v>Harrow</v>
          </cell>
        </row>
        <row r="226">
          <cell r="A226" t="str">
            <v>Division 2</v>
          </cell>
          <cell r="B226" t="str">
            <v>East</v>
          </cell>
          <cell r="C226" t="str">
            <v>Date</v>
          </cell>
          <cell r="D226" t="str">
            <v>Team1</v>
          </cell>
          <cell r="F226" t="str">
            <v>Team 2</v>
          </cell>
          <cell r="H226" t="str">
            <v>Team 3</v>
          </cell>
          <cell r="J226" t="str">
            <v>Team 4</v>
          </cell>
        </row>
        <row r="227">
          <cell r="A227">
            <v>211</v>
          </cell>
          <cell r="B227" t="str">
            <v>Bromley</v>
          </cell>
          <cell r="C227">
            <v>42476</v>
          </cell>
          <cell r="D227" t="str">
            <v>Blackheath &amp; Bromley</v>
          </cell>
          <cell r="F227" t="str">
            <v>Colchester &amp; Tendring</v>
          </cell>
          <cell r="H227" t="str">
            <v>Bexley AC</v>
          </cell>
          <cell r="J227" t="str">
            <v>Stevenage &amp; North Herts</v>
          </cell>
        </row>
        <row r="228">
          <cell r="A228">
            <v>212</v>
          </cell>
          <cell r="B228" t="str">
            <v>Cambridge</v>
          </cell>
          <cell r="C228">
            <v>42476</v>
          </cell>
          <cell r="D228" t="str">
            <v>Cambridge &amp; Coleridge</v>
          </cell>
          <cell r="F228" t="str">
            <v>Havering AC</v>
          </cell>
          <cell r="H228" t="str">
            <v>Basildon</v>
          </cell>
          <cell r="J228" t="str">
            <v>Croydon Harriers</v>
          </cell>
        </row>
        <row r="229">
          <cell r="A229">
            <v>213</v>
          </cell>
          <cell r="B229" t="str">
            <v>Hemel Hempstead</v>
          </cell>
          <cell r="C229">
            <v>42476</v>
          </cell>
          <cell r="D229" t="str">
            <v>Dacorum &amp; Tring</v>
          </cell>
          <cell r="F229" t="str">
            <v>Ryston Runners</v>
          </cell>
          <cell r="H229" t="str">
            <v>London Heathside</v>
          </cell>
          <cell r="J229" t="str">
            <v>Ashford</v>
          </cell>
        </row>
        <row r="230">
          <cell r="A230">
            <v>214</v>
          </cell>
          <cell r="B230" t="str">
            <v>Ipswich</v>
          </cell>
          <cell r="C230">
            <v>42476</v>
          </cell>
          <cell r="D230" t="str">
            <v>Ipswich</v>
          </cell>
          <cell r="F230" t="str">
            <v>Luton</v>
          </cell>
          <cell r="H230" t="str">
            <v>West Suffolk</v>
          </cell>
          <cell r="J230" t="str">
            <v>Herts Phoenix</v>
          </cell>
        </row>
        <row r="231">
          <cell r="A231">
            <v>221</v>
          </cell>
          <cell r="B231" t="str">
            <v>Ipswich</v>
          </cell>
          <cell r="C231">
            <v>42511</v>
          </cell>
          <cell r="D231" t="str">
            <v>Ipswich</v>
          </cell>
          <cell r="F231" t="str">
            <v>Stevenage &amp; North Herts</v>
          </cell>
          <cell r="H231" t="str">
            <v>Ryston Runners</v>
          </cell>
          <cell r="J231" t="str">
            <v>Basildon</v>
          </cell>
        </row>
        <row r="232">
          <cell r="A232">
            <v>222</v>
          </cell>
          <cell r="B232" t="str">
            <v>Cambridge</v>
          </cell>
          <cell r="C232">
            <v>42511</v>
          </cell>
          <cell r="D232" t="str">
            <v>Cambridge &amp; Coleridge</v>
          </cell>
          <cell r="F232" t="str">
            <v>West Suffolk</v>
          </cell>
          <cell r="H232" t="str">
            <v>Dacorum &amp; Tring</v>
          </cell>
          <cell r="J232" t="str">
            <v>Colchester &amp; Tendring</v>
          </cell>
        </row>
        <row r="233">
          <cell r="A233">
            <v>223</v>
          </cell>
          <cell r="B233" t="str">
            <v>Hornchurch</v>
          </cell>
          <cell r="C233">
            <v>42512</v>
          </cell>
          <cell r="D233" t="str">
            <v>Havering AC</v>
          </cell>
          <cell r="F233" t="str">
            <v>Ashford</v>
          </cell>
          <cell r="H233" t="str">
            <v>Luton</v>
          </cell>
          <cell r="J233" t="str">
            <v>Blackheath &amp; Bromley</v>
          </cell>
        </row>
        <row r="234">
          <cell r="A234">
            <v>224</v>
          </cell>
          <cell r="B234" t="str">
            <v>Erith</v>
          </cell>
          <cell r="C234">
            <v>42512</v>
          </cell>
          <cell r="D234" t="str">
            <v>Bexley AC</v>
          </cell>
          <cell r="F234" t="str">
            <v>Herts Phoenix</v>
          </cell>
          <cell r="H234" t="str">
            <v>Croydon Harriers</v>
          </cell>
          <cell r="J234" t="str">
            <v>London Heathside</v>
          </cell>
        </row>
        <row r="235">
          <cell r="A235">
            <v>231</v>
          </cell>
          <cell r="B235" t="str">
            <v>Erith</v>
          </cell>
          <cell r="C235">
            <v>42539</v>
          </cell>
          <cell r="D235" t="str">
            <v>Bexley AC</v>
          </cell>
          <cell r="F235" t="str">
            <v>Ipswich</v>
          </cell>
          <cell r="H235" t="str">
            <v>Ashford</v>
          </cell>
          <cell r="J235" t="str">
            <v>Cambridge &amp; Coleridge</v>
          </cell>
        </row>
        <row r="236">
          <cell r="A236">
            <v>232</v>
          </cell>
          <cell r="B236" t="str">
            <v>Croydon</v>
          </cell>
          <cell r="C236">
            <v>42539</v>
          </cell>
          <cell r="D236" t="str">
            <v>Croydon Harriers</v>
          </cell>
          <cell r="F236" t="str">
            <v>Ryston Runners</v>
          </cell>
          <cell r="H236" t="str">
            <v>Colchester &amp; Tendring</v>
          </cell>
          <cell r="J236" t="str">
            <v>Luton</v>
          </cell>
        </row>
        <row r="237">
          <cell r="A237">
            <v>233</v>
          </cell>
          <cell r="B237" t="str">
            <v>Lee Valley</v>
          </cell>
          <cell r="C237">
            <v>42539</v>
          </cell>
          <cell r="D237" t="str">
            <v>London Heathside</v>
          </cell>
          <cell r="F237" t="str">
            <v>Basildon</v>
          </cell>
          <cell r="H237" t="str">
            <v>Blackheath &amp; Bromley</v>
          </cell>
          <cell r="J237" t="str">
            <v>West Suffolk</v>
          </cell>
        </row>
        <row r="238">
          <cell r="A238">
            <v>234</v>
          </cell>
          <cell r="B238" t="str">
            <v>Welwyn Garden City</v>
          </cell>
          <cell r="C238">
            <v>42539</v>
          </cell>
          <cell r="D238" t="str">
            <v>Herts Phoenix</v>
          </cell>
          <cell r="F238" t="str">
            <v>Dacorum &amp; Tring</v>
          </cell>
          <cell r="H238" t="str">
            <v>Stevenage &amp; North Herts</v>
          </cell>
          <cell r="J238" t="str">
            <v>Havering AC</v>
          </cell>
        </row>
        <row r="239">
          <cell r="A239">
            <v>241</v>
          </cell>
          <cell r="B239" t="str">
            <v>Croydon</v>
          </cell>
          <cell r="C239">
            <v>42560</v>
          </cell>
          <cell r="D239" t="str">
            <v>Croydon Harriers</v>
          </cell>
          <cell r="F239" t="str">
            <v>Blackheath &amp; Bromley</v>
          </cell>
          <cell r="H239" t="str">
            <v>Dacorum &amp; Tring</v>
          </cell>
          <cell r="J239" t="str">
            <v>Ipswich</v>
          </cell>
        </row>
        <row r="240">
          <cell r="A240">
            <v>242</v>
          </cell>
          <cell r="B240" t="str">
            <v>Luton</v>
          </cell>
          <cell r="C240">
            <v>42560</v>
          </cell>
          <cell r="D240" t="str">
            <v>Luton</v>
          </cell>
          <cell r="F240" t="str">
            <v>London Heathside</v>
          </cell>
          <cell r="H240" t="str">
            <v>Cambridge &amp; Coleridge</v>
          </cell>
          <cell r="J240" t="str">
            <v>Stevenage &amp; North Herts</v>
          </cell>
        </row>
        <row r="241">
          <cell r="A241">
            <v>243</v>
          </cell>
          <cell r="B241" t="str">
            <v>Ashford</v>
          </cell>
          <cell r="C241">
            <v>42560</v>
          </cell>
          <cell r="D241" t="str">
            <v>Ashford</v>
          </cell>
          <cell r="F241" t="str">
            <v>Basildon</v>
          </cell>
          <cell r="H241" t="str">
            <v>Herts Phoenix</v>
          </cell>
          <cell r="J241" t="str">
            <v>Colchester &amp; Tendring</v>
          </cell>
        </row>
        <row r="242">
          <cell r="A242">
            <v>244</v>
          </cell>
          <cell r="B242" t="str">
            <v>Bury St Edmunds</v>
          </cell>
          <cell r="C242">
            <v>42560</v>
          </cell>
          <cell r="D242" t="str">
            <v>West Suffolk</v>
          </cell>
          <cell r="F242" t="str">
            <v>Bexley AC</v>
          </cell>
          <cell r="H242" t="str">
            <v>Havering AC</v>
          </cell>
          <cell r="J242" t="str">
            <v>Ryston Runners</v>
          </cell>
        </row>
        <row r="243">
          <cell r="A243">
            <v>251</v>
          </cell>
          <cell r="B243" t="str">
            <v>Bromley</v>
          </cell>
          <cell r="C243">
            <v>42602</v>
          </cell>
          <cell r="D243" t="str">
            <v>Blackheath &amp; Bromley</v>
          </cell>
          <cell r="F243" t="str">
            <v>Cambridge &amp; Coleridge</v>
          </cell>
          <cell r="H243" t="str">
            <v>Ryston Runners</v>
          </cell>
          <cell r="J243" t="str">
            <v>Herts Phoenix</v>
          </cell>
        </row>
        <row r="244">
          <cell r="A244">
            <v>252</v>
          </cell>
          <cell r="B244" t="str">
            <v>Colchester</v>
          </cell>
          <cell r="C244">
            <v>42602</v>
          </cell>
          <cell r="D244" t="str">
            <v>Colchester &amp; Tendring</v>
          </cell>
          <cell r="F244" t="str">
            <v>Havering AC</v>
          </cell>
          <cell r="H244" t="str">
            <v>Ipswich</v>
          </cell>
          <cell r="J244" t="str">
            <v>London Heathside</v>
          </cell>
        </row>
        <row r="245">
          <cell r="A245">
            <v>253</v>
          </cell>
          <cell r="B245" t="str">
            <v>Hemel Hempstead</v>
          </cell>
          <cell r="C245">
            <v>42602</v>
          </cell>
          <cell r="D245" t="str">
            <v>Dacorum &amp; Tring</v>
          </cell>
          <cell r="F245" t="str">
            <v>Luton</v>
          </cell>
          <cell r="H245" t="str">
            <v>Basildon</v>
          </cell>
          <cell r="J245" t="str">
            <v>Bexley AC</v>
          </cell>
        </row>
        <row r="246">
          <cell r="A246">
            <v>254</v>
          </cell>
          <cell r="B246" t="str">
            <v>Stevenage</v>
          </cell>
          <cell r="C246">
            <v>42602</v>
          </cell>
          <cell r="D246" t="str">
            <v>Stevenage &amp; North Herts</v>
          </cell>
          <cell r="F246" t="str">
            <v>Croydon Harriers</v>
          </cell>
          <cell r="H246" t="str">
            <v>West Suffolk</v>
          </cell>
          <cell r="J246" t="str">
            <v>Ashford</v>
          </cell>
        </row>
        <row r="247">
          <cell r="A247" t="str">
            <v>Division 2</v>
          </cell>
          <cell r="B247" t="str">
            <v>West</v>
          </cell>
          <cell r="C247" t="str">
            <v>Date</v>
          </cell>
          <cell r="D247" t="str">
            <v>Team1</v>
          </cell>
          <cell r="F247" t="str">
            <v>Team 2</v>
          </cell>
          <cell r="H247" t="str">
            <v>Team 3</v>
          </cell>
          <cell r="J247" t="str">
            <v>Team 4</v>
          </cell>
        </row>
        <row r="248">
          <cell r="A248">
            <v>311</v>
          </cell>
          <cell r="B248" t="str">
            <v>Andover</v>
          </cell>
          <cell r="C248">
            <v>42476</v>
          </cell>
          <cell r="D248" t="str">
            <v>Newbury</v>
          </cell>
          <cell r="F248" t="str">
            <v>Kingston &amp; Polytechnic Harriers</v>
          </cell>
          <cell r="H248" t="str">
            <v>Havant AC</v>
          </cell>
          <cell r="J248" t="str">
            <v>Bracknell</v>
          </cell>
        </row>
        <row r="249">
          <cell r="A249">
            <v>312</v>
          </cell>
          <cell r="B249" t="str">
            <v>Winchester</v>
          </cell>
          <cell r="C249">
            <v>42476</v>
          </cell>
          <cell r="D249" t="str">
            <v>Winchester</v>
          </cell>
          <cell r="F249" t="str">
            <v>Oxford City AC</v>
          </cell>
          <cell r="H249" t="str">
            <v>Yeovil Olympiads</v>
          </cell>
          <cell r="J249" t="str">
            <v>Ealing, Southall &amp; Middlesex</v>
          </cell>
        </row>
        <row r="250">
          <cell r="A250">
            <v>313</v>
          </cell>
          <cell r="B250" t="str">
            <v>Uxbridge</v>
          </cell>
          <cell r="C250">
            <v>42476</v>
          </cell>
          <cell r="D250" t="str">
            <v>Hillingdon AC</v>
          </cell>
          <cell r="F250" t="str">
            <v>North Devon</v>
          </cell>
          <cell r="H250" t="str">
            <v>City of Portsmouth</v>
          </cell>
          <cell r="J250" t="str">
            <v>Wycombe Phoenix Harriers</v>
          </cell>
        </row>
        <row r="251">
          <cell r="A251">
            <v>314</v>
          </cell>
          <cell r="B251" t="str">
            <v>Woking</v>
          </cell>
          <cell r="C251">
            <v>42476</v>
          </cell>
          <cell r="D251" t="str">
            <v>Woking</v>
          </cell>
          <cell r="F251" t="str">
            <v>City of Plymouth, Erme Valley and Tavistock</v>
          </cell>
          <cell r="H251" t="str">
            <v>Brighton &amp; Hove</v>
          </cell>
          <cell r="J251" t="str">
            <v>Highgate Harriers</v>
          </cell>
        </row>
        <row r="252">
          <cell r="A252">
            <v>321</v>
          </cell>
          <cell r="B252" t="str">
            <v>Bracknell</v>
          </cell>
          <cell r="C252">
            <v>42512</v>
          </cell>
          <cell r="D252" t="str">
            <v>Bracknell</v>
          </cell>
          <cell r="F252" t="str">
            <v>Winchester</v>
          </cell>
          <cell r="H252" t="str">
            <v>Wycombe Phoenix Harriers</v>
          </cell>
          <cell r="J252" t="str">
            <v>Brighton &amp; Hove</v>
          </cell>
        </row>
        <row r="253">
          <cell r="A253">
            <v>322</v>
          </cell>
          <cell r="B253" t="str">
            <v>Perivale</v>
          </cell>
          <cell r="C253">
            <v>42512</v>
          </cell>
          <cell r="D253" t="str">
            <v>Ealing, Southall &amp; Middlesex</v>
          </cell>
          <cell r="F253" t="str">
            <v>Highgate Harriers</v>
          </cell>
          <cell r="H253" t="str">
            <v>North Devon</v>
          </cell>
          <cell r="J253" t="str">
            <v>Havant AC</v>
          </cell>
        </row>
        <row r="254">
          <cell r="A254">
            <v>323</v>
          </cell>
          <cell r="B254" t="str">
            <v>Portsmouth</v>
          </cell>
          <cell r="C254">
            <v>42512</v>
          </cell>
          <cell r="D254" t="str">
            <v>City of Portsmouth</v>
          </cell>
          <cell r="F254" t="str">
            <v>Newbury</v>
          </cell>
          <cell r="H254" t="str">
            <v>Woking</v>
          </cell>
          <cell r="J254" t="str">
            <v>Oxford City AC</v>
          </cell>
        </row>
        <row r="255">
          <cell r="A255">
            <v>324</v>
          </cell>
          <cell r="B255" t="str">
            <v>Yeovil</v>
          </cell>
          <cell r="C255">
            <v>42512</v>
          </cell>
          <cell r="D255" t="str">
            <v>Yeovil Olympiads</v>
          </cell>
          <cell r="F255" t="str">
            <v>Hillingdon AC</v>
          </cell>
          <cell r="H255" t="str">
            <v>City of Plymouth, Erme Valley and Tavistock</v>
          </cell>
          <cell r="J255" t="str">
            <v>Kingston &amp; Polytechnic Harriers</v>
          </cell>
        </row>
        <row r="256">
          <cell r="A256">
            <v>331</v>
          </cell>
          <cell r="B256" t="str">
            <v>Bracknell</v>
          </cell>
          <cell r="C256">
            <v>42539</v>
          </cell>
          <cell r="D256" t="str">
            <v>Bracknell</v>
          </cell>
          <cell r="F256" t="str">
            <v>Oxford City AC</v>
          </cell>
          <cell r="H256" t="str">
            <v>Highgate Harriers</v>
          </cell>
          <cell r="J256" t="str">
            <v>Hillingdon AC</v>
          </cell>
        </row>
        <row r="257">
          <cell r="A257">
            <v>332</v>
          </cell>
          <cell r="B257" t="str">
            <v>Kingston</v>
          </cell>
          <cell r="C257">
            <v>42539</v>
          </cell>
          <cell r="D257" t="str">
            <v>Kingston &amp; Polytechnic Harriers</v>
          </cell>
          <cell r="F257" t="str">
            <v>Wycombe Phoenix Harriers</v>
          </cell>
          <cell r="H257" t="str">
            <v>Ealing, Southall &amp; Middlesex</v>
          </cell>
          <cell r="J257" t="str">
            <v>Woking</v>
          </cell>
        </row>
        <row r="258">
          <cell r="A258">
            <v>333</v>
          </cell>
          <cell r="B258" t="str">
            <v>Plymouth</v>
          </cell>
          <cell r="C258">
            <v>42539</v>
          </cell>
          <cell r="D258" t="str">
            <v>City of Plymouth, Erme Valley and Tavistock</v>
          </cell>
          <cell r="F258" t="str">
            <v>North Devon</v>
          </cell>
          <cell r="H258" t="str">
            <v>Winchester</v>
          </cell>
          <cell r="J258" t="str">
            <v>Newbury</v>
          </cell>
        </row>
        <row r="259">
          <cell r="A259">
            <v>334</v>
          </cell>
          <cell r="B259" t="str">
            <v>Portsmouth</v>
          </cell>
          <cell r="C259">
            <v>42539</v>
          </cell>
          <cell r="D259" t="str">
            <v>Havant AC</v>
          </cell>
          <cell r="F259" t="str">
            <v>Brighton &amp; Hove</v>
          </cell>
          <cell r="H259" t="str">
            <v>Yeovil Olympiads</v>
          </cell>
          <cell r="J259" t="str">
            <v>City of Portsmouth</v>
          </cell>
        </row>
        <row r="260">
          <cell r="A260">
            <v>341</v>
          </cell>
          <cell r="B260" t="str">
            <v>Braunton</v>
          </cell>
          <cell r="C260">
            <v>42560</v>
          </cell>
          <cell r="D260" t="str">
            <v>North Devon</v>
          </cell>
          <cell r="F260" t="str">
            <v>Woking</v>
          </cell>
          <cell r="H260" t="str">
            <v>Bracknell</v>
          </cell>
          <cell r="J260" t="str">
            <v>Yeovil Olympiads</v>
          </cell>
        </row>
        <row r="261">
          <cell r="A261">
            <v>342</v>
          </cell>
          <cell r="B261" t="str">
            <v>Brighton</v>
          </cell>
          <cell r="C261">
            <v>42560</v>
          </cell>
          <cell r="D261" t="str">
            <v>Brighton &amp; Hove</v>
          </cell>
          <cell r="F261" t="str">
            <v>Ealing, Southall &amp; Middlesex</v>
          </cell>
          <cell r="H261" t="str">
            <v>Newbury</v>
          </cell>
          <cell r="J261" t="str">
            <v>Hillingdon AC</v>
          </cell>
        </row>
        <row r="262">
          <cell r="A262">
            <v>343</v>
          </cell>
          <cell r="B262" t="str">
            <v>Oxford</v>
          </cell>
          <cell r="C262">
            <v>42560</v>
          </cell>
          <cell r="D262" t="str">
            <v>Oxford City AC</v>
          </cell>
          <cell r="F262" t="str">
            <v>Havant AC</v>
          </cell>
          <cell r="H262" t="str">
            <v>Wycombe Phoenix Harriers</v>
          </cell>
          <cell r="J262" t="str">
            <v>City of Plymouth, Erme Valley and Tavistock</v>
          </cell>
        </row>
        <row r="263">
          <cell r="A263">
            <v>344</v>
          </cell>
          <cell r="B263" t="str">
            <v>Parliament Hill</v>
          </cell>
          <cell r="C263">
            <v>42560</v>
          </cell>
          <cell r="D263" t="str">
            <v>Highgate Harriers</v>
          </cell>
          <cell r="F263" t="str">
            <v>City of Portsmouth</v>
          </cell>
          <cell r="H263" t="str">
            <v>Kingston &amp; Polytechnic Harriers</v>
          </cell>
          <cell r="J263" t="str">
            <v>Winchester</v>
          </cell>
        </row>
        <row r="264">
          <cell r="A264">
            <v>351</v>
          </cell>
          <cell r="B264" t="str">
            <v>Kingston</v>
          </cell>
          <cell r="C264">
            <v>42602</v>
          </cell>
          <cell r="D264" t="str">
            <v>Kingston &amp; Polytechnic Harriers</v>
          </cell>
          <cell r="F264" t="str">
            <v>Brighton &amp; Hove</v>
          </cell>
          <cell r="H264" t="str">
            <v>Oxford City AC</v>
          </cell>
          <cell r="J264" t="str">
            <v>North Devon</v>
          </cell>
        </row>
        <row r="265">
          <cell r="A265">
            <v>352</v>
          </cell>
          <cell r="B265" t="str">
            <v>Woking</v>
          </cell>
          <cell r="C265">
            <v>42602</v>
          </cell>
          <cell r="D265" t="str">
            <v>Woking</v>
          </cell>
          <cell r="F265" t="str">
            <v>Winchester</v>
          </cell>
          <cell r="H265" t="str">
            <v>Hillingdon AC</v>
          </cell>
          <cell r="J265" t="str">
            <v>Havant AC</v>
          </cell>
        </row>
        <row r="266">
          <cell r="A266">
            <v>353</v>
          </cell>
          <cell r="B266" t="str">
            <v>Wycombe</v>
          </cell>
          <cell r="C266">
            <v>42602</v>
          </cell>
          <cell r="D266" t="str">
            <v>Wycombe Phoenix Harriers</v>
          </cell>
          <cell r="F266" t="str">
            <v>Yeovil Olympiads</v>
          </cell>
          <cell r="H266" t="str">
            <v>Newbury</v>
          </cell>
          <cell r="J266" t="str">
            <v>Highgate Harriers</v>
          </cell>
        </row>
        <row r="267">
          <cell r="A267">
            <v>354</v>
          </cell>
          <cell r="B267" t="str">
            <v>Perivale</v>
          </cell>
          <cell r="C267">
            <v>42602</v>
          </cell>
          <cell r="D267" t="str">
            <v>Ealing, Southall &amp; Middlesex</v>
          </cell>
          <cell r="F267" t="str">
            <v>Bracknell</v>
          </cell>
          <cell r="H267" t="str">
            <v>City of Plymouth, Erme Valley and Tavistock</v>
          </cell>
          <cell r="J267" t="str">
            <v>City of Portsmouth</v>
          </cell>
        </row>
        <row r="268">
          <cell r="A268" t="str">
            <v>Division 3</v>
          </cell>
          <cell r="B268" t="str">
            <v>North</v>
          </cell>
          <cell r="C268" t="str">
            <v>Date</v>
          </cell>
          <cell r="D268" t="str">
            <v>Team1</v>
          </cell>
          <cell r="F268" t="str">
            <v>Team 2</v>
          </cell>
          <cell r="H268" t="str">
            <v>Team 3</v>
          </cell>
          <cell r="J268" t="str">
            <v>Team 4</v>
          </cell>
          <cell r="L268" t="str">
            <v>Team 5</v>
          </cell>
        </row>
        <row r="269">
          <cell r="A269">
            <v>411</v>
          </cell>
          <cell r="B269" t="str">
            <v>Lee Valley</v>
          </cell>
          <cell r="C269">
            <v>42476</v>
          </cell>
          <cell r="D269" t="str">
            <v>Enfield &amp; Haringey and HAWCS</v>
          </cell>
          <cell r="F269" t="str">
            <v>Serpentine</v>
          </cell>
          <cell r="H269" t="str">
            <v>Biggleswade AC</v>
          </cell>
          <cell r="J269" t="str">
            <v>Loughton AC</v>
          </cell>
          <cell r="L269" t="str">
            <v>Mornington Chasers</v>
          </cell>
        </row>
        <row r="270">
          <cell r="A270">
            <v>412</v>
          </cell>
          <cell r="B270" t="str">
            <v>St Albans</v>
          </cell>
          <cell r="C270">
            <v>42476</v>
          </cell>
          <cell r="D270" t="str">
            <v>St Albans</v>
          </cell>
          <cell r="F270" t="str">
            <v>Peterborough AC</v>
          </cell>
          <cell r="H270" t="str">
            <v>Woodford Green with Essex Ladies</v>
          </cell>
          <cell r="J270" t="str">
            <v>Orion Harriers</v>
          </cell>
          <cell r="L270" t="str">
            <v>Vale of Aylesbury</v>
          </cell>
        </row>
        <row r="271">
          <cell r="A271">
            <v>413</v>
          </cell>
          <cell r="B271" t="str">
            <v>St Ives</v>
          </cell>
          <cell r="C271">
            <v>42476</v>
          </cell>
          <cell r="D271" t="str">
            <v>Huntingdonshire AC</v>
          </cell>
          <cell r="F271" t="str">
            <v>Barnet &amp; District</v>
          </cell>
          <cell r="H271" t="str">
            <v>Harlow AC</v>
          </cell>
          <cell r="J271" t="str">
            <v>Newham &amp; Essex Beagles</v>
          </cell>
          <cell r="L271" t="str">
            <v>West Norfolk AC</v>
          </cell>
        </row>
        <row r="272">
          <cell r="A272">
            <v>414</v>
          </cell>
          <cell r="B272" t="str">
            <v>Thurrock</v>
          </cell>
          <cell r="C272">
            <v>42476</v>
          </cell>
          <cell r="D272" t="str">
            <v>Thurrock AC</v>
          </cell>
          <cell r="F272" t="str">
            <v>Watford</v>
          </cell>
          <cell r="H272" t="str">
            <v>Braintree &amp; District AC</v>
          </cell>
          <cell r="J272" t="str">
            <v>Victoria Park &amp; Tower Hamlets AC</v>
          </cell>
          <cell r="L272" t="str">
            <v>Ilford AC</v>
          </cell>
        </row>
        <row r="273">
          <cell r="A273">
            <v>421</v>
          </cell>
          <cell r="B273" t="str">
            <v>Thurrock</v>
          </cell>
          <cell r="C273">
            <v>42511</v>
          </cell>
          <cell r="D273" t="str">
            <v>Thurrock AC</v>
          </cell>
          <cell r="F273" t="str">
            <v>Woodford Green with Essex Ladies</v>
          </cell>
          <cell r="H273" t="str">
            <v>Barnet &amp; District</v>
          </cell>
          <cell r="J273" t="str">
            <v>Serpentine</v>
          </cell>
          <cell r="L273" t="str">
            <v>Mornington Chasers</v>
          </cell>
        </row>
        <row r="274">
          <cell r="A274">
            <v>422</v>
          </cell>
          <cell r="B274" t="str">
            <v>Lee Valley</v>
          </cell>
          <cell r="C274">
            <v>42511</v>
          </cell>
          <cell r="D274" t="str">
            <v>Harlow AC</v>
          </cell>
          <cell r="F274" t="str">
            <v>Loughton AC</v>
          </cell>
          <cell r="H274" t="str">
            <v>Peterborough AC</v>
          </cell>
          <cell r="J274" t="str">
            <v>Watford</v>
          </cell>
          <cell r="L274" t="str">
            <v>West Norfolk AC</v>
          </cell>
        </row>
        <row r="275">
          <cell r="A275">
            <v>423</v>
          </cell>
          <cell r="B275" t="str">
            <v>St Albans</v>
          </cell>
          <cell r="C275">
            <v>42511</v>
          </cell>
          <cell r="D275" t="str">
            <v>St Albans</v>
          </cell>
          <cell r="F275" t="str">
            <v>Biggleswade AC</v>
          </cell>
          <cell r="H275" t="str">
            <v>Huntingdonshire AC</v>
          </cell>
          <cell r="J275" t="str">
            <v>Braintree &amp; District AC</v>
          </cell>
          <cell r="L275" t="str">
            <v>Vale of Aylesbury</v>
          </cell>
        </row>
        <row r="276">
          <cell r="A276">
            <v>424</v>
          </cell>
          <cell r="B276" t="str">
            <v>Mile End</v>
          </cell>
          <cell r="C276">
            <v>42512</v>
          </cell>
          <cell r="D276" t="str">
            <v>Victoria Park &amp; Tower Hamlets AC</v>
          </cell>
          <cell r="F276" t="str">
            <v>Enfield &amp; Haringey and HAWCS</v>
          </cell>
          <cell r="H276" t="str">
            <v>Newham &amp; Essex Beagles</v>
          </cell>
          <cell r="J276" t="str">
            <v>Ilford AC</v>
          </cell>
          <cell r="L276" t="str">
            <v>Orion Harriers</v>
          </cell>
        </row>
        <row r="277">
          <cell r="A277">
            <v>431</v>
          </cell>
          <cell r="B277" t="str">
            <v>Braintree</v>
          </cell>
          <cell r="C277">
            <v>42539</v>
          </cell>
          <cell r="D277" t="str">
            <v>Braintree &amp; District AC</v>
          </cell>
          <cell r="F277" t="str">
            <v>West Norfolk AC</v>
          </cell>
          <cell r="H277" t="str">
            <v>Serpentine</v>
          </cell>
          <cell r="J277" t="str">
            <v>Harlow AC</v>
          </cell>
          <cell r="L277" t="str">
            <v>Orion Harriers</v>
          </cell>
        </row>
        <row r="278">
          <cell r="A278">
            <v>432</v>
          </cell>
          <cell r="B278" t="str">
            <v>Mile End</v>
          </cell>
          <cell r="C278">
            <v>42539</v>
          </cell>
          <cell r="D278" t="str">
            <v>Victoria Park &amp; Tower Hamlets AC</v>
          </cell>
          <cell r="F278" t="str">
            <v>St Albans</v>
          </cell>
          <cell r="H278" t="str">
            <v>Loughton AC</v>
          </cell>
          <cell r="J278" t="str">
            <v>Barnet &amp; District</v>
          </cell>
          <cell r="L278" t="str">
            <v>Mornington Chasers</v>
          </cell>
        </row>
        <row r="279">
          <cell r="A279">
            <v>433</v>
          </cell>
          <cell r="B279" t="str">
            <v>Sandy</v>
          </cell>
          <cell r="C279">
            <v>42539</v>
          </cell>
          <cell r="D279" t="str">
            <v>Biggleswade AC</v>
          </cell>
          <cell r="F279" t="str">
            <v>Newham &amp; Essex Beagles</v>
          </cell>
          <cell r="H279" t="str">
            <v>Thurrock AC</v>
          </cell>
          <cell r="J279" t="str">
            <v>Peterborough AC</v>
          </cell>
          <cell r="L279" t="str">
            <v>Vale of Aylesbury</v>
          </cell>
        </row>
        <row r="280">
          <cell r="A280">
            <v>434</v>
          </cell>
          <cell r="B280" t="str">
            <v>Woodford</v>
          </cell>
          <cell r="C280">
            <v>42539</v>
          </cell>
          <cell r="D280" t="str">
            <v>Woodford Green with Essex Ladies</v>
          </cell>
          <cell r="F280" t="str">
            <v>Ilford AC</v>
          </cell>
          <cell r="H280" t="str">
            <v>Watford</v>
          </cell>
          <cell r="J280" t="str">
            <v>Enfield &amp; Haringey and HAWCS</v>
          </cell>
          <cell r="L280" t="str">
            <v>Huntingdonshire AC</v>
          </cell>
        </row>
        <row r="281">
          <cell r="A281">
            <v>441</v>
          </cell>
          <cell r="B281" t="str">
            <v>Lee Valley</v>
          </cell>
          <cell r="C281">
            <v>42560</v>
          </cell>
          <cell r="D281" t="str">
            <v>Loughton AC</v>
          </cell>
          <cell r="F281" t="str">
            <v>Huntingdonshire AC</v>
          </cell>
          <cell r="H281" t="str">
            <v>Orion Harriers</v>
          </cell>
          <cell r="J281" t="str">
            <v>St Albans</v>
          </cell>
          <cell r="L281" t="str">
            <v>Ilford AC</v>
          </cell>
        </row>
        <row r="282">
          <cell r="A282">
            <v>442</v>
          </cell>
          <cell r="B282" t="str">
            <v>Peterborough</v>
          </cell>
          <cell r="C282">
            <v>42560</v>
          </cell>
          <cell r="D282" t="str">
            <v>Peterborough AC</v>
          </cell>
          <cell r="F282" t="str">
            <v>Braintree &amp; District AC</v>
          </cell>
          <cell r="H282" t="str">
            <v>Enfield &amp; Haringey and HAWCS</v>
          </cell>
          <cell r="J282" t="str">
            <v>West Norfolk AC</v>
          </cell>
          <cell r="L282" t="str">
            <v>Barnet &amp; District</v>
          </cell>
        </row>
        <row r="283">
          <cell r="A283">
            <v>443</v>
          </cell>
          <cell r="B283" t="str">
            <v>Woodford</v>
          </cell>
          <cell r="C283">
            <v>42560</v>
          </cell>
          <cell r="D283" t="str">
            <v>Woodford Green with Essex Ladies</v>
          </cell>
          <cell r="F283" t="str">
            <v>Harlow AC</v>
          </cell>
          <cell r="H283" t="str">
            <v>Victoria Park &amp; Tower Hamlets AC</v>
          </cell>
          <cell r="J283" t="str">
            <v>Biggleswade AC</v>
          </cell>
          <cell r="L283" t="str">
            <v>Mornington Chasers</v>
          </cell>
        </row>
        <row r="284">
          <cell r="A284">
            <v>444</v>
          </cell>
          <cell r="B284" t="str">
            <v>Watford</v>
          </cell>
          <cell r="C284">
            <v>42560</v>
          </cell>
          <cell r="D284" t="str">
            <v>Watford</v>
          </cell>
          <cell r="F284" t="str">
            <v>Vale of Aylesbury</v>
          </cell>
          <cell r="H284" t="str">
            <v>Newham &amp; Essex Beagles</v>
          </cell>
          <cell r="J284" t="str">
            <v>Serpentine</v>
          </cell>
          <cell r="L284" t="str">
            <v>Luton AC "B" Team</v>
          </cell>
        </row>
        <row r="285">
          <cell r="A285">
            <v>451</v>
          </cell>
          <cell r="B285" t="str">
            <v>Woodford</v>
          </cell>
          <cell r="C285">
            <v>42602</v>
          </cell>
          <cell r="D285" t="str">
            <v>Woodford Green with Essex Ladies</v>
          </cell>
          <cell r="F285" t="str">
            <v>Loughton AC</v>
          </cell>
          <cell r="H285" t="str">
            <v>Ilford AC</v>
          </cell>
          <cell r="J285" t="str">
            <v>Newham &amp; Essex Beagles</v>
          </cell>
          <cell r="L285" t="str">
            <v>West Norfolk AC</v>
          </cell>
        </row>
        <row r="286">
          <cell r="A286">
            <v>452</v>
          </cell>
          <cell r="B286" t="str">
            <v>Battersea</v>
          </cell>
          <cell r="C286">
            <v>42602</v>
          </cell>
          <cell r="D286" t="str">
            <v>Serpentine</v>
          </cell>
          <cell r="F286" t="str">
            <v>Victoria Park &amp; Tower Hamlets AC</v>
          </cell>
          <cell r="H286" t="str">
            <v>Peterborough AC</v>
          </cell>
          <cell r="J286" t="str">
            <v>Huntingdonshire AC</v>
          </cell>
          <cell r="L286" t="str">
            <v>Mornington Chasers</v>
          </cell>
        </row>
        <row r="287">
          <cell r="A287">
            <v>453</v>
          </cell>
          <cell r="B287" t="str">
            <v>Lee Valley</v>
          </cell>
          <cell r="C287">
            <v>42602</v>
          </cell>
          <cell r="D287" t="str">
            <v>Enfield &amp; Haringey and HAWCS</v>
          </cell>
          <cell r="F287" t="str">
            <v>Thurrock AC</v>
          </cell>
          <cell r="H287" t="str">
            <v>St Albans</v>
          </cell>
          <cell r="J287" t="str">
            <v>Harlow AC</v>
          </cell>
          <cell r="L287" t="str">
            <v>Luton AC "B" Team</v>
          </cell>
        </row>
        <row r="288">
          <cell r="A288">
            <v>454</v>
          </cell>
          <cell r="B288" t="str">
            <v>Watford</v>
          </cell>
          <cell r="C288">
            <v>42602</v>
          </cell>
          <cell r="D288" t="str">
            <v>Watford</v>
          </cell>
          <cell r="F288" t="str">
            <v>Orion Harriers</v>
          </cell>
          <cell r="H288" t="str">
            <v>Biggleswade AC</v>
          </cell>
          <cell r="J288" t="str">
            <v>Vale of Aylesbury</v>
          </cell>
          <cell r="L288" t="str">
            <v>Barnet &amp; District</v>
          </cell>
        </row>
        <row r="289">
          <cell r="A289" t="str">
            <v>Division 3</v>
          </cell>
          <cell r="B289" t="str">
            <v>South East</v>
          </cell>
          <cell r="C289" t="str">
            <v>Date</v>
          </cell>
          <cell r="D289" t="str">
            <v>Team1</v>
          </cell>
          <cell r="F289" t="str">
            <v>Team 2</v>
          </cell>
          <cell r="H289" t="str">
            <v>Team 3</v>
          </cell>
          <cell r="J289" t="str">
            <v>Team 4</v>
          </cell>
          <cell r="L289" t="str">
            <v>Team 5</v>
          </cell>
        </row>
        <row r="290">
          <cell r="A290">
            <v>511</v>
          </cell>
          <cell r="B290" t="str">
            <v>Hastings</v>
          </cell>
          <cell r="C290">
            <v>42476</v>
          </cell>
          <cell r="D290" t="str">
            <v>Hastings AC</v>
          </cell>
          <cell r="F290" t="str">
            <v>Hercules Wimbledon AC</v>
          </cell>
          <cell r="H290" t="str">
            <v>Medway &amp; Maidstone AC</v>
          </cell>
          <cell r="J290" t="str">
            <v>Herne Hill Harriers</v>
          </cell>
          <cell r="L290" t="str">
            <v>Paddock Wood</v>
          </cell>
        </row>
        <row r="291">
          <cell r="A291">
            <v>512</v>
          </cell>
          <cell r="B291" t="str">
            <v>Eastbourne</v>
          </cell>
          <cell r="C291">
            <v>42476</v>
          </cell>
          <cell r="D291" t="str">
            <v>Eastbourne Rovers</v>
          </cell>
          <cell r="F291" t="str">
            <v>South London Harriers</v>
          </cell>
          <cell r="H291" t="str">
            <v>Thanet AC</v>
          </cell>
          <cell r="J291" t="str">
            <v>East Grinstead AC</v>
          </cell>
          <cell r="L291" t="str">
            <v>Medway Park Phoenix</v>
          </cell>
        </row>
        <row r="292">
          <cell r="A292">
            <v>513</v>
          </cell>
          <cell r="B292" t="str">
            <v>Kingston</v>
          </cell>
          <cell r="C292">
            <v>42476</v>
          </cell>
          <cell r="D292" t="str">
            <v>Epsom &amp; Ewell</v>
          </cell>
          <cell r="F292" t="str">
            <v>Lewes and Haywards Heath</v>
          </cell>
          <cell r="H292" t="str">
            <v>Holland Sports and Dorking &amp; Mole Valley</v>
          </cell>
          <cell r="J292" t="str">
            <v>Cambridge Harriers</v>
          </cell>
        </row>
        <row r="293">
          <cell r="A293">
            <v>514</v>
          </cell>
          <cell r="B293" t="str">
            <v>Sutton Arena</v>
          </cell>
          <cell r="C293">
            <v>42477</v>
          </cell>
          <cell r="D293" t="str">
            <v>Sutton &amp; District AC</v>
          </cell>
          <cell r="F293" t="str">
            <v>St Mary's Richmond</v>
          </cell>
          <cell r="H293" t="str">
            <v>Kent AC</v>
          </cell>
          <cell r="J293" t="str">
            <v>Swale Combined</v>
          </cell>
        </row>
        <row r="294">
          <cell r="A294">
            <v>521</v>
          </cell>
          <cell r="B294" t="str">
            <v>Wimbledon</v>
          </cell>
          <cell r="C294">
            <v>42512</v>
          </cell>
          <cell r="D294" t="str">
            <v>Hercules Wimbledon AC</v>
          </cell>
          <cell r="F294" t="str">
            <v>Eastbourne Rovers</v>
          </cell>
          <cell r="H294" t="str">
            <v>Epsom &amp; Ewell</v>
          </cell>
          <cell r="J294" t="str">
            <v>Kent AC</v>
          </cell>
        </row>
        <row r="295">
          <cell r="A295">
            <v>522</v>
          </cell>
          <cell r="B295" t="str">
            <v>Eltham</v>
          </cell>
          <cell r="C295">
            <v>42512</v>
          </cell>
          <cell r="D295" t="str">
            <v>Cambridge Harriers</v>
          </cell>
          <cell r="F295" t="str">
            <v>Swale Combined</v>
          </cell>
          <cell r="H295" t="str">
            <v>Herne Hill Harriers</v>
          </cell>
          <cell r="J295" t="str">
            <v>South London Harriers</v>
          </cell>
          <cell r="L295" t="str">
            <v>Paddock Wood</v>
          </cell>
        </row>
        <row r="296">
          <cell r="A296">
            <v>523</v>
          </cell>
          <cell r="B296" t="str">
            <v>Hastings</v>
          </cell>
          <cell r="C296">
            <v>42512</v>
          </cell>
          <cell r="D296" t="str">
            <v>Hastings AC</v>
          </cell>
          <cell r="F296" t="str">
            <v>Thanet AC</v>
          </cell>
          <cell r="H296" t="str">
            <v>Sutton &amp; District AC</v>
          </cell>
          <cell r="J296" t="str">
            <v>Lewes and Haywards Heath</v>
          </cell>
          <cell r="L296" t="str">
            <v>Medway Park Phoenix</v>
          </cell>
        </row>
        <row r="297">
          <cell r="A297">
            <v>524</v>
          </cell>
          <cell r="B297" t="str">
            <v>Crawley</v>
          </cell>
          <cell r="C297">
            <v>42512</v>
          </cell>
          <cell r="D297" t="str">
            <v>Holland Sports and Dorking &amp; Mole Valley</v>
          </cell>
          <cell r="F297" t="str">
            <v>East Grinstead AC</v>
          </cell>
          <cell r="H297" t="str">
            <v>St Mary's Richmond</v>
          </cell>
          <cell r="J297" t="str">
            <v>Medway &amp; Maidstone AC</v>
          </cell>
        </row>
        <row r="298">
          <cell r="A298">
            <v>531</v>
          </cell>
          <cell r="B298" t="str">
            <v>Eastbourne</v>
          </cell>
          <cell r="C298">
            <v>42539</v>
          </cell>
          <cell r="D298" t="str">
            <v>Eastbourne Rovers</v>
          </cell>
          <cell r="F298" t="str">
            <v>Herne Hill Harriers</v>
          </cell>
          <cell r="H298" t="str">
            <v>Lewes and Haywards Heath</v>
          </cell>
          <cell r="J298" t="str">
            <v>St Mary's Richmond</v>
          </cell>
        </row>
        <row r="299">
          <cell r="A299">
            <v>532</v>
          </cell>
          <cell r="B299" t="str">
            <v>Eltham</v>
          </cell>
          <cell r="C299">
            <v>42539</v>
          </cell>
          <cell r="D299" t="str">
            <v>Cambridge Harriers</v>
          </cell>
          <cell r="F299" t="str">
            <v>Kent AC</v>
          </cell>
          <cell r="H299" t="str">
            <v>East Grinstead AC</v>
          </cell>
          <cell r="J299" t="str">
            <v>Hastings AC</v>
          </cell>
          <cell r="L299" t="str">
            <v>Medway Park Phoenix</v>
          </cell>
        </row>
        <row r="300">
          <cell r="A300">
            <v>533</v>
          </cell>
          <cell r="B300" t="str">
            <v>Gillingham</v>
          </cell>
          <cell r="C300">
            <v>42539</v>
          </cell>
          <cell r="D300" t="str">
            <v>Medway &amp; Maidstone AC</v>
          </cell>
          <cell r="F300" t="str">
            <v>Epsom &amp; Ewell</v>
          </cell>
          <cell r="H300" t="str">
            <v>Swale Combined</v>
          </cell>
          <cell r="J300" t="str">
            <v>Thanet AC</v>
          </cell>
          <cell r="L300" t="str">
            <v>Paddock Wood</v>
          </cell>
        </row>
        <row r="301">
          <cell r="A301">
            <v>534</v>
          </cell>
          <cell r="B301" t="str">
            <v>Wimbledon</v>
          </cell>
          <cell r="C301">
            <v>42540</v>
          </cell>
          <cell r="D301" t="str">
            <v>Hercules Wimbledon AC</v>
          </cell>
          <cell r="F301" t="str">
            <v>Sutton &amp; District AC</v>
          </cell>
          <cell r="H301" t="str">
            <v>South London Harriers</v>
          </cell>
          <cell r="J301" t="str">
            <v>Holland Sports and Dorking &amp; Mole Valley</v>
          </cell>
        </row>
        <row r="302">
          <cell r="A302">
            <v>541</v>
          </cell>
          <cell r="B302" t="str">
            <v>Gillingham</v>
          </cell>
          <cell r="C302">
            <v>42560</v>
          </cell>
          <cell r="D302" t="str">
            <v>Medway &amp; Maidstone AC</v>
          </cell>
          <cell r="F302" t="str">
            <v>Cambridge Harriers</v>
          </cell>
          <cell r="H302" t="str">
            <v>Eastbourne Rovers</v>
          </cell>
          <cell r="J302" t="str">
            <v>Sutton &amp; District AC</v>
          </cell>
          <cell r="L302" t="str">
            <v>Paddock Wood</v>
          </cell>
        </row>
        <row r="303">
          <cell r="A303">
            <v>542</v>
          </cell>
          <cell r="B303" t="str">
            <v>Twickenham</v>
          </cell>
          <cell r="C303">
            <v>42560</v>
          </cell>
          <cell r="D303" t="str">
            <v>St Mary's Richmond</v>
          </cell>
          <cell r="F303" t="str">
            <v>South London Harriers</v>
          </cell>
          <cell r="H303" t="str">
            <v>Hastings AC</v>
          </cell>
          <cell r="J303" t="str">
            <v>Epsom &amp; Ewell</v>
          </cell>
        </row>
        <row r="304">
          <cell r="A304">
            <v>543</v>
          </cell>
          <cell r="B304" t="str">
            <v>Lewes</v>
          </cell>
          <cell r="C304">
            <v>42561</v>
          </cell>
          <cell r="D304" t="str">
            <v>Lewes and Haywards Heath</v>
          </cell>
          <cell r="F304" t="str">
            <v>East Grinstead AC</v>
          </cell>
          <cell r="H304" t="str">
            <v>Hercules Wimbledon AC</v>
          </cell>
          <cell r="J304" t="str">
            <v>Swale Combined</v>
          </cell>
        </row>
        <row r="305">
          <cell r="A305">
            <v>544</v>
          </cell>
          <cell r="B305" t="str">
            <v>Tooting</v>
          </cell>
          <cell r="C305">
            <v>42560</v>
          </cell>
          <cell r="D305" t="str">
            <v>Herne Hill Harriers</v>
          </cell>
          <cell r="F305" t="str">
            <v>Holland Sports and Dorking &amp; Mole Valley</v>
          </cell>
          <cell r="H305" t="str">
            <v>Thanet AC</v>
          </cell>
          <cell r="J305" t="str">
            <v>Kent AC</v>
          </cell>
          <cell r="L305" t="str">
            <v>Medway Park Phoenix</v>
          </cell>
        </row>
        <row r="306">
          <cell r="A306">
            <v>551</v>
          </cell>
          <cell r="B306" t="str">
            <v>Hastings</v>
          </cell>
          <cell r="C306">
            <v>42602</v>
          </cell>
          <cell r="D306" t="str">
            <v>Hastings AC</v>
          </cell>
          <cell r="F306" t="str">
            <v>Holland Sports and Dorking &amp; Mole Valley</v>
          </cell>
          <cell r="H306" t="str">
            <v>Paddock Wood</v>
          </cell>
          <cell r="J306" t="str">
            <v>Eastbourne Rovers</v>
          </cell>
          <cell r="L306" t="str">
            <v>Swale Combined</v>
          </cell>
        </row>
        <row r="307">
          <cell r="A307">
            <v>552</v>
          </cell>
          <cell r="B307" t="str">
            <v>Tooting</v>
          </cell>
          <cell r="C307">
            <v>42602</v>
          </cell>
          <cell r="D307" t="str">
            <v>Herne Hill Harriers</v>
          </cell>
          <cell r="F307" t="str">
            <v>Epsom &amp; Ewell</v>
          </cell>
          <cell r="H307" t="str">
            <v>Sutton &amp; District AC</v>
          </cell>
          <cell r="J307" t="str">
            <v>East Grinstead AC</v>
          </cell>
        </row>
        <row r="308">
          <cell r="A308">
            <v>553</v>
          </cell>
          <cell r="B308" t="str">
            <v>tbc</v>
          </cell>
          <cell r="C308">
            <v>42602</v>
          </cell>
          <cell r="D308" t="str">
            <v>Hercules Wimbledon AC</v>
          </cell>
          <cell r="F308" t="str">
            <v>St Mary's Richmond</v>
          </cell>
          <cell r="H308" t="str">
            <v>Cambridge Harriers</v>
          </cell>
          <cell r="J308" t="str">
            <v>Thanet AC</v>
          </cell>
        </row>
        <row r="309">
          <cell r="A309">
            <v>554</v>
          </cell>
          <cell r="B309" t="str">
            <v>Gillingham</v>
          </cell>
          <cell r="C309">
            <v>42602</v>
          </cell>
          <cell r="D309" t="str">
            <v>Medway &amp; Maidstone AC</v>
          </cell>
          <cell r="F309" t="str">
            <v>Lewes and Haywards Heath</v>
          </cell>
          <cell r="H309" t="str">
            <v>Kent AC</v>
          </cell>
          <cell r="J309" t="str">
            <v>South London Harriers</v>
          </cell>
          <cell r="L309" t="str">
            <v>Medway Park Phoenix</v>
          </cell>
        </row>
        <row r="310">
          <cell r="A310" t="str">
            <v>Division 3</v>
          </cell>
          <cell r="B310" t="str">
            <v>South West</v>
          </cell>
          <cell r="C310" t="str">
            <v>Date</v>
          </cell>
          <cell r="D310" t="str">
            <v>Team1</v>
          </cell>
          <cell r="F310" t="str">
            <v>Team 2</v>
          </cell>
          <cell r="H310" t="str">
            <v>Team 3</v>
          </cell>
          <cell r="J310" t="str">
            <v>Team 4</v>
          </cell>
        </row>
        <row r="311">
          <cell r="A311">
            <v>611</v>
          </cell>
          <cell r="B311" t="str">
            <v>Swindon</v>
          </cell>
          <cell r="C311">
            <v>42476</v>
          </cell>
          <cell r="D311" t="str">
            <v>Swindon Harriers</v>
          </cell>
          <cell r="F311" t="str">
            <v>Team Kennet</v>
          </cell>
          <cell r="H311" t="str">
            <v>Windsor, Slough, Eton &amp; Hounslow</v>
          </cell>
          <cell r="J311" t="str">
            <v>Worhing &amp; District AC</v>
          </cell>
        </row>
        <row r="312">
          <cell r="A312">
            <v>612</v>
          </cell>
          <cell r="B312" t="str">
            <v>Poole</v>
          </cell>
          <cell r="C312">
            <v>42476</v>
          </cell>
          <cell r="D312" t="str">
            <v>Team Dorset</v>
          </cell>
          <cell r="F312" t="str">
            <v>Poole Runners</v>
          </cell>
          <cell r="H312" t="str">
            <v>Bournemouth AC</v>
          </cell>
          <cell r="J312" t="str">
            <v>Reading AC</v>
          </cell>
        </row>
        <row r="313">
          <cell r="A313">
            <v>613</v>
          </cell>
          <cell r="B313" t="str">
            <v>Basingstoke</v>
          </cell>
          <cell r="C313">
            <v>42476</v>
          </cell>
          <cell r="D313" t="str">
            <v>Andover &amp; Overton</v>
          </cell>
          <cell r="F313" t="str">
            <v>Aldershot, Farnham &amp; District AC</v>
          </cell>
          <cell r="H313" t="str">
            <v>Horsham Blue Star Harriers</v>
          </cell>
          <cell r="J313" t="str">
            <v>Guildford &amp; Godalming</v>
          </cell>
        </row>
        <row r="314">
          <cell r="A314">
            <v>614</v>
          </cell>
          <cell r="B314" t="str">
            <v>Salisbury</v>
          </cell>
          <cell r="C314">
            <v>42476</v>
          </cell>
          <cell r="D314" t="str">
            <v>City of Salisbury</v>
          </cell>
          <cell r="F314" t="str">
            <v>Newquay &amp; Par</v>
          </cell>
          <cell r="H314" t="str">
            <v>Fleet &amp; Crookham</v>
          </cell>
          <cell r="J314" t="str">
            <v>Chichester AC</v>
          </cell>
        </row>
        <row r="315">
          <cell r="A315">
            <v>621</v>
          </cell>
          <cell r="B315" t="str">
            <v>Salisbury</v>
          </cell>
          <cell r="C315">
            <v>42511</v>
          </cell>
          <cell r="D315" t="str">
            <v>City of Salisbury</v>
          </cell>
          <cell r="F315" t="str">
            <v>Andover &amp; Overton</v>
          </cell>
          <cell r="H315" t="str">
            <v>Team Kennet</v>
          </cell>
          <cell r="J315" t="str">
            <v>Poole Runners</v>
          </cell>
        </row>
        <row r="316">
          <cell r="A316">
            <v>622</v>
          </cell>
          <cell r="B316" t="str">
            <v>Horsham</v>
          </cell>
          <cell r="C316">
            <v>42512</v>
          </cell>
          <cell r="D316" t="str">
            <v>Horsham Blue Star Harriers</v>
          </cell>
          <cell r="F316" t="str">
            <v>Chichester AC</v>
          </cell>
          <cell r="H316" t="str">
            <v>Team Dorset</v>
          </cell>
          <cell r="J316" t="str">
            <v>Windsor, Slough, Eton &amp; Hounslow</v>
          </cell>
        </row>
        <row r="317">
          <cell r="A317">
            <v>623</v>
          </cell>
          <cell r="B317" t="str">
            <v>Reading</v>
          </cell>
          <cell r="C317">
            <v>42512</v>
          </cell>
          <cell r="D317" t="str">
            <v>Reading AC</v>
          </cell>
          <cell r="F317" t="str">
            <v>Fleet &amp; Crookham</v>
          </cell>
          <cell r="H317" t="str">
            <v>Worhing &amp; District AC</v>
          </cell>
          <cell r="J317" t="str">
            <v>Aldershot, Farnham &amp; District AC</v>
          </cell>
        </row>
        <row r="318">
          <cell r="A318">
            <v>624</v>
          </cell>
          <cell r="B318" t="str">
            <v>Bournemouth</v>
          </cell>
          <cell r="C318">
            <v>42512</v>
          </cell>
          <cell r="D318" t="str">
            <v>Bournemouth AC</v>
          </cell>
          <cell r="F318" t="str">
            <v>Guildford &amp; Godalming</v>
          </cell>
          <cell r="H318" t="str">
            <v>Newquay &amp; Par</v>
          </cell>
          <cell r="J318" t="str">
            <v>Swindon Harriers</v>
          </cell>
        </row>
        <row r="319">
          <cell r="A319">
            <v>631</v>
          </cell>
          <cell r="B319" t="str">
            <v>Swindon</v>
          </cell>
          <cell r="C319">
            <v>42539</v>
          </cell>
          <cell r="D319" t="str">
            <v>Swindon Harriers</v>
          </cell>
          <cell r="F319" t="str">
            <v>Fleet &amp; Crookham</v>
          </cell>
          <cell r="H319" t="str">
            <v>Andover &amp; Overton</v>
          </cell>
          <cell r="J319" t="str">
            <v>Team Dorset</v>
          </cell>
        </row>
        <row r="320">
          <cell r="A320">
            <v>632</v>
          </cell>
          <cell r="B320" t="str">
            <v>Guildford</v>
          </cell>
          <cell r="C320">
            <v>42539</v>
          </cell>
          <cell r="D320" t="str">
            <v>Guildford &amp; Godalming</v>
          </cell>
          <cell r="F320" t="str">
            <v>Reading AC</v>
          </cell>
          <cell r="H320" t="str">
            <v>Chichester AC</v>
          </cell>
          <cell r="J320" t="str">
            <v>Team Kennet</v>
          </cell>
        </row>
        <row r="321">
          <cell r="A321">
            <v>633</v>
          </cell>
          <cell r="B321" t="str">
            <v>Horsham</v>
          </cell>
          <cell r="C321">
            <v>42539</v>
          </cell>
          <cell r="D321" t="str">
            <v>Horsham Blue Star Harriers</v>
          </cell>
          <cell r="F321" t="str">
            <v>Worhing &amp; District AC</v>
          </cell>
          <cell r="H321" t="str">
            <v>Poole Runners</v>
          </cell>
          <cell r="J321" t="str">
            <v>Newquay &amp; Par</v>
          </cell>
        </row>
        <row r="322">
          <cell r="A322">
            <v>634</v>
          </cell>
          <cell r="B322" t="str">
            <v>Aldershot</v>
          </cell>
          <cell r="C322">
            <v>42539</v>
          </cell>
          <cell r="D322" t="str">
            <v>Aldershot, Farnham &amp; District AC</v>
          </cell>
          <cell r="F322" t="str">
            <v>Windsor, Slough, Eton &amp; Hounslow</v>
          </cell>
          <cell r="H322" t="str">
            <v>City of Salisbury</v>
          </cell>
          <cell r="J322" t="str">
            <v>Bournemouth AC</v>
          </cell>
        </row>
        <row r="323">
          <cell r="A323">
            <v>641</v>
          </cell>
          <cell r="B323" t="str">
            <v>Eton</v>
          </cell>
          <cell r="C323">
            <v>42560</v>
          </cell>
          <cell r="D323" t="str">
            <v>Windsor, Slough, Eton &amp; Hounslow</v>
          </cell>
          <cell r="F323" t="str">
            <v>Newquay &amp; Par</v>
          </cell>
          <cell r="H323" t="str">
            <v>Reading AC</v>
          </cell>
          <cell r="J323" t="str">
            <v>Andover &amp; Overton</v>
          </cell>
        </row>
        <row r="324">
          <cell r="A324">
            <v>642</v>
          </cell>
          <cell r="B324" t="str">
            <v>Bournemouth</v>
          </cell>
          <cell r="C324">
            <v>42560</v>
          </cell>
          <cell r="D324" t="str">
            <v>Bournemouth AC</v>
          </cell>
          <cell r="F324" t="str">
            <v>Horsham Blue Star Harriers</v>
          </cell>
          <cell r="H324" t="str">
            <v>Team Kennet</v>
          </cell>
          <cell r="J324" t="str">
            <v>Fleet &amp; Crookham</v>
          </cell>
        </row>
        <row r="325">
          <cell r="A325">
            <v>643</v>
          </cell>
          <cell r="B325" t="str">
            <v>Portsmouth</v>
          </cell>
          <cell r="C325">
            <v>42560</v>
          </cell>
          <cell r="D325" t="str">
            <v>Chichester AC</v>
          </cell>
          <cell r="F325" t="str">
            <v>Swindon Harriers</v>
          </cell>
          <cell r="H325" t="str">
            <v>Aldershot, Farnham &amp; District AC</v>
          </cell>
          <cell r="J325" t="str">
            <v>Poole Runners</v>
          </cell>
        </row>
        <row r="326">
          <cell r="A326">
            <v>644</v>
          </cell>
          <cell r="B326" t="str">
            <v>Worthing</v>
          </cell>
          <cell r="C326">
            <v>42560</v>
          </cell>
          <cell r="D326" t="str">
            <v>Worhing &amp; District AC</v>
          </cell>
          <cell r="F326" t="str">
            <v>Team Dorset</v>
          </cell>
          <cell r="H326" t="str">
            <v>Guildford &amp; Godalming</v>
          </cell>
          <cell r="J326" t="str">
            <v>City of Salisbury</v>
          </cell>
        </row>
        <row r="327">
          <cell r="A327">
            <v>651</v>
          </cell>
          <cell r="B327" t="str">
            <v>Eton</v>
          </cell>
          <cell r="C327">
            <v>42602</v>
          </cell>
          <cell r="D327" t="str">
            <v>Windsor, Slough, Eton &amp; Hounslow</v>
          </cell>
          <cell r="F327" t="str">
            <v>Poole Runners</v>
          </cell>
          <cell r="H327" t="str">
            <v>Fleet &amp; Crookham</v>
          </cell>
          <cell r="J327" t="str">
            <v>Guildford &amp; Godalming</v>
          </cell>
        </row>
        <row r="328">
          <cell r="A328">
            <v>652</v>
          </cell>
          <cell r="B328" t="str">
            <v>Par</v>
          </cell>
          <cell r="C328">
            <v>42602</v>
          </cell>
          <cell r="D328" t="str">
            <v>Newquay &amp; Par</v>
          </cell>
          <cell r="F328" t="str">
            <v>Aldershot, Farnham &amp; District AC</v>
          </cell>
          <cell r="H328" t="str">
            <v>Team Dorset</v>
          </cell>
          <cell r="J328" t="str">
            <v>Team Kennet</v>
          </cell>
        </row>
        <row r="329">
          <cell r="A329">
            <v>653</v>
          </cell>
          <cell r="B329" t="str">
            <v>Reading</v>
          </cell>
          <cell r="C329">
            <v>42602</v>
          </cell>
          <cell r="D329" t="str">
            <v>Reading AC</v>
          </cell>
          <cell r="F329" t="str">
            <v>City of Salisbury</v>
          </cell>
          <cell r="H329" t="str">
            <v>Swindon Harriers</v>
          </cell>
          <cell r="J329" t="str">
            <v>Horsham Blue Star Harriers</v>
          </cell>
        </row>
        <row r="330">
          <cell r="A330">
            <v>654</v>
          </cell>
          <cell r="B330" t="str">
            <v>Worthing</v>
          </cell>
          <cell r="C330">
            <v>42602</v>
          </cell>
          <cell r="D330" t="str">
            <v>Worhing &amp; District AC</v>
          </cell>
          <cell r="F330" t="str">
            <v>Bournemouth AC</v>
          </cell>
          <cell r="H330" t="str">
            <v>Andover &amp; Overton</v>
          </cell>
          <cell r="J330" t="str">
            <v>Chichester AC</v>
          </cell>
        </row>
        <row r="333">
          <cell r="A333" t="str">
            <v>100</v>
          </cell>
          <cell r="B333" t="str">
            <v>12.0</v>
          </cell>
          <cell r="C333" t="str">
            <v>11.7</v>
          </cell>
          <cell r="D333" t="str">
            <v>11.5</v>
          </cell>
          <cell r="F333" t="str">
            <v>12.3</v>
          </cell>
          <cell r="G333" t="str">
            <v>12.8</v>
          </cell>
          <cell r="H333" t="str">
            <v>13.2</v>
          </cell>
          <cell r="I333" t="str">
            <v>13.7</v>
          </cell>
          <cell r="J333" t="str">
            <v>14.2</v>
          </cell>
          <cell r="K333">
            <v>7.6238999999999999</v>
          </cell>
          <cell r="L333">
            <v>17.026700000000002</v>
          </cell>
          <cell r="M333">
            <v>2.5684</v>
          </cell>
        </row>
        <row r="334">
          <cell r="A334" t="str">
            <v>200</v>
          </cell>
          <cell r="B334" t="str">
            <v>24.5</v>
          </cell>
          <cell r="C334" t="str">
            <v>23.8</v>
          </cell>
          <cell r="D334" t="str">
            <v>23.4</v>
          </cell>
          <cell r="F334" t="str">
            <v>25.0</v>
          </cell>
          <cell r="G334" t="str">
            <v>26.0</v>
          </cell>
          <cell r="H334" t="str">
            <v>27.0</v>
          </cell>
          <cell r="I334" t="str">
            <v>28.0</v>
          </cell>
          <cell r="J334" t="str">
            <v>29.0</v>
          </cell>
          <cell r="K334">
            <v>2.1117039999999996</v>
          </cell>
          <cell r="L334">
            <v>34.015999999999998</v>
          </cell>
          <cell r="M334">
            <v>2.3925000000000001</v>
          </cell>
        </row>
        <row r="335">
          <cell r="A335" t="str">
            <v>400</v>
          </cell>
          <cell r="B335" t="str">
            <v>55.5</v>
          </cell>
          <cell r="C335" t="str">
            <v>54.0</v>
          </cell>
          <cell r="D335" t="str">
            <v>53.0</v>
          </cell>
          <cell r="F335" t="str">
            <v>56.0</v>
          </cell>
          <cell r="G335" t="str">
            <v>58.0</v>
          </cell>
          <cell r="H335" t="str">
            <v>60.0</v>
          </cell>
          <cell r="I335" t="str">
            <v>63.0</v>
          </cell>
          <cell r="J335" t="str">
            <v>66.0</v>
          </cell>
          <cell r="K335">
            <v>0.23880000000000001</v>
          </cell>
          <cell r="L335">
            <v>80</v>
          </cell>
          <cell r="M335">
            <v>2.3723999999999998</v>
          </cell>
        </row>
        <row r="336">
          <cell r="A336" t="str">
            <v>800</v>
          </cell>
          <cell r="B336" t="str">
            <v>2:10.0</v>
          </cell>
          <cell r="C336" t="str">
            <v>2:06.0</v>
          </cell>
          <cell r="D336" t="str">
            <v>2:04.0</v>
          </cell>
          <cell r="F336" t="str">
            <v>2:08.0</v>
          </cell>
          <cell r="G336" t="str">
            <v>2:15.0</v>
          </cell>
          <cell r="H336" t="str">
            <v>2:20.0</v>
          </cell>
          <cell r="I336" t="str">
            <v>2:26.0</v>
          </cell>
          <cell r="J336" t="str">
            <v>2:35.0</v>
          </cell>
          <cell r="K336">
            <v>1.1340000000000001E-2</v>
          </cell>
          <cell r="L336">
            <v>190.01</v>
          </cell>
          <cell r="M336">
            <v>2.597</v>
          </cell>
        </row>
        <row r="337">
          <cell r="A337" t="str">
            <v>1500</v>
          </cell>
          <cell r="B337" t="str">
            <v>4:35.0</v>
          </cell>
          <cell r="C337" t="str">
            <v>4:25.0</v>
          </cell>
          <cell r="D337" t="str">
            <v>4:20.0</v>
          </cell>
          <cell r="F337" t="str">
            <v>4:25.0</v>
          </cell>
          <cell r="G337" t="str">
            <v>4:35.0</v>
          </cell>
          <cell r="H337" t="str">
            <v>4:50.0</v>
          </cell>
          <cell r="I337" t="str">
            <v>5:00.0</v>
          </cell>
          <cell r="J337" t="str">
            <v>5:15.0</v>
          </cell>
          <cell r="K337">
            <v>1.5435E-3</v>
          </cell>
          <cell r="L337">
            <v>405.005</v>
          </cell>
          <cell r="M337">
            <v>2.5743</v>
          </cell>
        </row>
        <row r="338">
          <cell r="A338" t="str">
            <v>3000</v>
          </cell>
          <cell r="B338" t="str">
            <v>10:00.0</v>
          </cell>
          <cell r="C338" t="str">
            <v>9:40.0</v>
          </cell>
          <cell r="D338" t="str">
            <v>9:30.0</v>
          </cell>
          <cell r="F338" t="str">
            <v>9:30.0</v>
          </cell>
          <cell r="G338" t="str">
            <v>9:45.0</v>
          </cell>
          <cell r="H338" t="str">
            <v>10:15.0</v>
          </cell>
          <cell r="I338" t="str">
            <v>10:45.0</v>
          </cell>
          <cell r="J338" t="str">
            <v>11:15.0</v>
          </cell>
          <cell r="K338">
            <v>3.6435E-3</v>
          </cell>
          <cell r="L338">
            <v>830.00238000000002</v>
          </cell>
          <cell r="M338">
            <v>2.1444000000000001</v>
          </cell>
        </row>
        <row r="339">
          <cell r="A339" t="str">
            <v>5000</v>
          </cell>
          <cell r="C339" t="str">
            <v>17:00.0</v>
          </cell>
          <cell r="D339" t="str">
            <v>16:45.0</v>
          </cell>
          <cell r="F339" t="str">
            <v>16:45.0</v>
          </cell>
          <cell r="G339" t="str">
            <v>17:00.0</v>
          </cell>
          <cell r="H339" t="str">
            <v>17:30.0</v>
          </cell>
          <cell r="I339" t="str">
            <v>18:30.0</v>
          </cell>
          <cell r="J339" t="str">
            <v>19:15.0</v>
          </cell>
          <cell r="K339">
            <v>7.476E-3</v>
          </cell>
          <cell r="L339">
            <v>1400</v>
          </cell>
          <cell r="M339">
            <v>1.86632</v>
          </cell>
        </row>
        <row r="340">
          <cell r="A340" t="str">
            <v>110H</v>
          </cell>
          <cell r="C340" t="str">
            <v>18.0</v>
          </cell>
          <cell r="D340" t="str">
            <v>18.0</v>
          </cell>
          <cell r="F340" t="str">
            <v>18.0</v>
          </cell>
          <cell r="G340" t="str">
            <v>19.0</v>
          </cell>
          <cell r="H340" t="str">
            <v>20.0</v>
          </cell>
          <cell r="I340" t="str">
            <v>21.0</v>
          </cell>
          <cell r="J340" t="str">
            <v>22.0</v>
          </cell>
          <cell r="K340">
            <v>5.3244568000000001</v>
          </cell>
          <cell r="L340">
            <v>29.229179999999999</v>
          </cell>
          <cell r="M340">
            <v>1.9128799999999999</v>
          </cell>
        </row>
        <row r="341">
          <cell r="A341" t="str">
            <v>400H</v>
          </cell>
          <cell r="B341" t="str">
            <v>55.5</v>
          </cell>
          <cell r="C341" t="str">
            <v>64.0</v>
          </cell>
          <cell r="D341" t="str">
            <v>63.0</v>
          </cell>
          <cell r="F341" t="str">
            <v>64.0</v>
          </cell>
          <cell r="G341" t="str">
            <v>68.0</v>
          </cell>
          <cell r="H341" t="str">
            <v>72.0</v>
          </cell>
          <cell r="I341" t="str">
            <v>76.0</v>
          </cell>
          <cell r="J341" t="str">
            <v>75.0</v>
          </cell>
          <cell r="K341">
            <v>0.62670300000000001</v>
          </cell>
          <cell r="L341">
            <v>100.01443</v>
          </cell>
          <cell r="M341">
            <v>1.8927499999999999</v>
          </cell>
        </row>
        <row r="342">
          <cell r="A342" t="str">
            <v>2000SC</v>
          </cell>
          <cell r="C342" t="str">
            <v>7:30.0</v>
          </cell>
          <cell r="D342" t="str">
            <v>6:20.0</v>
          </cell>
          <cell r="F342" t="str">
            <v>6:40.0</v>
          </cell>
          <cell r="K342">
            <v>4.0759660999999999E-3</v>
          </cell>
          <cell r="L342">
            <v>659.32</v>
          </cell>
          <cell r="M342">
            <v>2.1627000000000001</v>
          </cell>
        </row>
        <row r="343">
          <cell r="A343" t="str">
            <v>3000SC</v>
          </cell>
          <cell r="C343" t="str">
            <v>11:00.0</v>
          </cell>
          <cell r="D343" t="str">
            <v>11:00.0</v>
          </cell>
          <cell r="F343" t="str">
            <v>11:00.0</v>
          </cell>
          <cell r="G343" t="str">
            <v>11:15.0</v>
          </cell>
          <cell r="H343" t="str">
            <v>12:00.0</v>
          </cell>
          <cell r="I343" t="str">
            <v>13:00.0</v>
          </cell>
          <cell r="J343" t="str">
            <v>14:00.0</v>
          </cell>
          <cell r="K343">
            <v>1.029E-3</v>
          </cell>
          <cell r="L343">
            <v>1050</v>
          </cell>
          <cell r="M343">
            <v>2.20749</v>
          </cell>
        </row>
        <row r="344">
          <cell r="A344" t="str">
            <v>HJ</v>
          </cell>
          <cell r="B344" t="str">
            <v>1.65</v>
          </cell>
          <cell r="C344" t="str">
            <v>1.70</v>
          </cell>
          <cell r="D344" t="str">
            <v>1.73</v>
          </cell>
          <cell r="F344" t="str">
            <v>1.62</v>
          </cell>
          <cell r="G344" t="str">
            <v>1.51</v>
          </cell>
          <cell r="H344" t="str">
            <v>1.48</v>
          </cell>
          <cell r="I344" t="str">
            <v>1.41</v>
          </cell>
          <cell r="J344" t="str">
            <v>1.33</v>
          </cell>
          <cell r="K344">
            <v>835.004907</v>
          </cell>
          <cell r="L344">
            <v>1</v>
          </cell>
          <cell r="M344">
            <v>0.9798</v>
          </cell>
        </row>
        <row r="345">
          <cell r="A345" t="str">
            <v>PV</v>
          </cell>
          <cell r="B345" t="str">
            <v>2.65</v>
          </cell>
          <cell r="C345" t="str">
            <v>2.80</v>
          </cell>
          <cell r="D345" t="str">
            <v>3.00</v>
          </cell>
          <cell r="F345" t="str">
            <v>3.00</v>
          </cell>
          <cell r="G345" t="str">
            <v>2.90</v>
          </cell>
          <cell r="H345" t="str">
            <v>2.75</v>
          </cell>
          <cell r="I345" t="str">
            <v>2.50</v>
          </cell>
          <cell r="J345" t="str">
            <v>2.35</v>
          </cell>
          <cell r="K345">
            <v>268.93177500000002</v>
          </cell>
          <cell r="L345">
            <v>0.99919999999999998</v>
          </cell>
          <cell r="M345">
            <v>0.91190000000000004</v>
          </cell>
        </row>
        <row r="346">
          <cell r="A346" t="str">
            <v>LJ</v>
          </cell>
          <cell r="B346" t="str">
            <v>5.40</v>
          </cell>
          <cell r="C346" t="str">
            <v>5.70</v>
          </cell>
          <cell r="D346" t="str">
            <v>5.80</v>
          </cell>
          <cell r="F346" t="str">
            <v>5.50</v>
          </cell>
          <cell r="G346" t="str">
            <v>5.00</v>
          </cell>
          <cell r="H346" t="str">
            <v>5.00</v>
          </cell>
          <cell r="I346" t="str">
            <v>4.50</v>
          </cell>
          <cell r="J346" t="str">
            <v>4.30</v>
          </cell>
          <cell r="K346">
            <v>172.527894</v>
          </cell>
          <cell r="L346">
            <v>2.5</v>
          </cell>
          <cell r="M346">
            <v>1.0562</v>
          </cell>
        </row>
        <row r="347">
          <cell r="A347" t="str">
            <v>TJ</v>
          </cell>
          <cell r="B347" t="str">
            <v>11.00</v>
          </cell>
          <cell r="C347" t="str">
            <v>11.50</v>
          </cell>
          <cell r="D347" t="str">
            <v>11.80</v>
          </cell>
          <cell r="F347" t="str">
            <v>11.00</v>
          </cell>
          <cell r="G347" t="str">
            <v>10.50</v>
          </cell>
          <cell r="H347" t="str">
            <v>10.00</v>
          </cell>
          <cell r="I347" t="str">
            <v>9.50</v>
          </cell>
          <cell r="J347" t="str">
            <v>8.75</v>
          </cell>
          <cell r="K347">
            <v>183.302392</v>
          </cell>
          <cell r="L347">
            <v>7</v>
          </cell>
          <cell r="M347">
            <v>0.78720000000000001</v>
          </cell>
        </row>
        <row r="348">
          <cell r="A348" t="str">
            <v>SP</v>
          </cell>
          <cell r="C348" t="str">
            <v>10.00</v>
          </cell>
          <cell r="D348" t="str">
            <v>10.00</v>
          </cell>
          <cell r="F348" t="str">
            <v>10.00</v>
          </cell>
          <cell r="G348" t="str">
            <v>10.00</v>
          </cell>
          <cell r="H348" t="str">
            <v>10.00</v>
          </cell>
          <cell r="I348" t="str">
            <v>9.50</v>
          </cell>
          <cell r="J348" t="str">
            <v>9.00</v>
          </cell>
          <cell r="K348">
            <v>194.43130500000001</v>
          </cell>
          <cell r="L348">
            <v>5</v>
          </cell>
          <cell r="M348">
            <v>0.65490000000000004</v>
          </cell>
        </row>
        <row r="349">
          <cell r="A349" t="str">
            <v>DT</v>
          </cell>
          <cell r="C349" t="str">
            <v>25.00</v>
          </cell>
          <cell r="D349" t="str">
            <v>28.00</v>
          </cell>
          <cell r="F349" t="str">
            <v>28.00</v>
          </cell>
          <cell r="G349" t="str">
            <v>28.00</v>
          </cell>
          <cell r="H349" t="str">
            <v>28.00</v>
          </cell>
          <cell r="I349" t="str">
            <v>28.00</v>
          </cell>
          <cell r="J349" t="str">
            <v>28.00</v>
          </cell>
          <cell r="K349">
            <v>96.433234999999996</v>
          </cell>
          <cell r="L349">
            <v>11</v>
          </cell>
          <cell r="M349">
            <v>0.5948</v>
          </cell>
        </row>
        <row r="350">
          <cell r="A350" t="str">
            <v>HT</v>
          </cell>
          <cell r="C350" t="str">
            <v>25.00</v>
          </cell>
          <cell r="D350" t="str">
            <v>26.00</v>
          </cell>
          <cell r="F350" t="str">
            <v>26.00</v>
          </cell>
          <cell r="G350" t="str">
            <v>26.00</v>
          </cell>
          <cell r="H350" t="str">
            <v>30.00</v>
          </cell>
          <cell r="I350" t="str">
            <v>28.00</v>
          </cell>
          <cell r="J350" t="str">
            <v>27.50</v>
          </cell>
          <cell r="K350">
            <v>93.171567999999994</v>
          </cell>
          <cell r="L350">
            <v>7.5</v>
          </cell>
          <cell r="M350">
            <v>0.55730000000000002</v>
          </cell>
        </row>
        <row r="351">
          <cell r="A351" t="str">
            <v>JT</v>
          </cell>
          <cell r="C351" t="str">
            <v>35.00</v>
          </cell>
          <cell r="D351" t="str">
            <v>37.00</v>
          </cell>
          <cell r="F351" t="str">
            <v>37.00</v>
          </cell>
          <cell r="G351" t="str">
            <v>37.00</v>
          </cell>
          <cell r="H351" t="str">
            <v>30.00</v>
          </cell>
          <cell r="I351" t="str">
            <v>30.00</v>
          </cell>
          <cell r="J351" t="str">
            <v>30.00</v>
          </cell>
          <cell r="K351">
            <v>53.363129999999998</v>
          </cell>
          <cell r="L351">
            <v>10</v>
          </cell>
          <cell r="M351">
            <v>0.70699999999999996</v>
          </cell>
        </row>
        <row r="352">
          <cell r="A352" t="str">
            <v>4x100</v>
          </cell>
          <cell r="C352" t="str">
            <v>46.0</v>
          </cell>
          <cell r="D352" t="str">
            <v>44.0</v>
          </cell>
          <cell r="K352">
            <v>1.7858400000000001</v>
          </cell>
          <cell r="L352">
            <v>57.98</v>
          </cell>
          <cell r="M352">
            <v>2.1912600000000002</v>
          </cell>
        </row>
        <row r="353">
          <cell r="A353" t="str">
            <v>4x400</v>
          </cell>
          <cell r="C353" t="str">
            <v>3:38.0</v>
          </cell>
          <cell r="D353" t="str">
            <v>3:26.0</v>
          </cell>
          <cell r="K353">
            <v>5.466E-2</v>
          </cell>
          <cell r="L353">
            <v>283</v>
          </cell>
          <cell r="M353">
            <v>2.1452800000000001</v>
          </cell>
        </row>
        <row r="355">
          <cell r="A355" t="str">
            <v>100</v>
          </cell>
          <cell r="B355" t="str">
            <v>13.3</v>
          </cell>
          <cell r="C355" t="str">
            <v>13.3</v>
          </cell>
          <cell r="D355" t="str">
            <v>13.2</v>
          </cell>
          <cell r="E355" t="str">
            <v>13.5</v>
          </cell>
          <cell r="F355" t="str">
            <v>14.0</v>
          </cell>
          <cell r="G355" t="str">
            <v>14.5</v>
          </cell>
          <cell r="H355" t="str">
            <v>15.0</v>
          </cell>
          <cell r="I355" t="str">
            <v>16.0</v>
          </cell>
          <cell r="J355" t="str">
            <v>16.5</v>
          </cell>
          <cell r="K355">
            <v>4.3409000000000004</v>
          </cell>
          <cell r="L355">
            <v>20.666270000000001</v>
          </cell>
          <cell r="M355">
            <v>2.4548399999999999</v>
          </cell>
        </row>
        <row r="356">
          <cell r="A356" t="str">
            <v>200</v>
          </cell>
          <cell r="B356" t="str">
            <v>27.5</v>
          </cell>
          <cell r="C356" t="str">
            <v>27.2</v>
          </cell>
          <cell r="D356" t="str">
            <v>27.0</v>
          </cell>
          <cell r="E356" t="str">
            <v>28.0</v>
          </cell>
          <cell r="F356" t="str">
            <v>29.0</v>
          </cell>
          <cell r="G356" t="str">
            <v>31.5</v>
          </cell>
          <cell r="H356" t="str">
            <v>32.0</v>
          </cell>
          <cell r="I356" t="str">
            <v>33.0</v>
          </cell>
          <cell r="J356" t="str">
            <v>35.0</v>
          </cell>
          <cell r="K356">
            <v>0.21285000000000001</v>
          </cell>
          <cell r="L356">
            <v>45.015279999999997</v>
          </cell>
          <cell r="M356">
            <v>2.7518899999999999</v>
          </cell>
        </row>
        <row r="357">
          <cell r="A357" t="str">
            <v>400</v>
          </cell>
          <cell r="B357" t="str">
            <v>65.0</v>
          </cell>
          <cell r="C357" t="str">
            <v>65.0</v>
          </cell>
          <cell r="D357" t="str">
            <v>64.0</v>
          </cell>
          <cell r="E357" t="str">
            <v>64.0</v>
          </cell>
          <cell r="F357" t="str">
            <v>67.0</v>
          </cell>
          <cell r="G357" t="str">
            <v>70.0</v>
          </cell>
          <cell r="H357" t="str">
            <v>74.0</v>
          </cell>
          <cell r="I357" t="str">
            <v>78.0</v>
          </cell>
          <cell r="J357" t="str">
            <v>82.0</v>
          </cell>
          <cell r="K357">
            <v>0.22036</v>
          </cell>
          <cell r="L357">
            <v>99.011690000000002</v>
          </cell>
          <cell r="M357">
            <v>2.19326</v>
          </cell>
        </row>
        <row r="358">
          <cell r="A358" t="str">
            <v>800</v>
          </cell>
          <cell r="B358" t="str">
            <v>2:30.0</v>
          </cell>
          <cell r="C358" t="str">
            <v>2:27.0</v>
          </cell>
          <cell r="D358" t="str">
            <v>2:27.0</v>
          </cell>
          <cell r="E358" t="str">
            <v>2:30.0</v>
          </cell>
          <cell r="F358" t="str">
            <v>2:40.0</v>
          </cell>
          <cell r="G358" t="str">
            <v>2:45.0</v>
          </cell>
          <cell r="H358" t="str">
            <v>2:55.0</v>
          </cell>
          <cell r="I358" t="str">
            <v>3:05.0</v>
          </cell>
          <cell r="J358" t="str">
            <v>3:15.0</v>
          </cell>
          <cell r="K358">
            <v>6.1495200000000007E-2</v>
          </cell>
          <cell r="L358">
            <v>230.00979000000001</v>
          </cell>
          <cell r="M358">
            <v>2.0817100000000002</v>
          </cell>
        </row>
        <row r="359">
          <cell r="A359" t="str">
            <v>1500</v>
          </cell>
          <cell r="B359" t="str">
            <v>5:15.0</v>
          </cell>
          <cell r="C359" t="str">
            <v>5:07.0</v>
          </cell>
          <cell r="D359" t="str">
            <v>5:05.0</v>
          </cell>
          <cell r="E359" t="str">
            <v>5:10.0</v>
          </cell>
          <cell r="F359" t="str">
            <v>5:25.0</v>
          </cell>
          <cell r="G359" t="str">
            <v>5:40.0</v>
          </cell>
          <cell r="H359" t="str">
            <v>6:00.0</v>
          </cell>
          <cell r="I359" t="str">
            <v>6:15.0</v>
          </cell>
          <cell r="J359" t="str">
            <v>6:40.0</v>
          </cell>
          <cell r="K359">
            <v>1.9834500000000001E-2</v>
          </cell>
          <cell r="L359">
            <v>472.00482</v>
          </cell>
          <cell r="M359">
            <v>2.0131199999999998</v>
          </cell>
        </row>
        <row r="360">
          <cell r="A360" t="str">
            <v>3000</v>
          </cell>
          <cell r="B360" t="str">
            <v>12:00.0</v>
          </cell>
          <cell r="C360" t="str">
            <v>11:45.0</v>
          </cell>
          <cell r="D360" t="str">
            <v>11:30.0</v>
          </cell>
          <cell r="E360" t="str">
            <v>11:30.0</v>
          </cell>
          <cell r="F360" t="str">
            <v>11:40.0</v>
          </cell>
          <cell r="G360" t="str">
            <v>12:15.0</v>
          </cell>
          <cell r="H360" t="str">
            <v>12:45.0</v>
          </cell>
          <cell r="I360" t="str">
            <v>13:30.0</v>
          </cell>
          <cell r="J360" t="str">
            <v>14:15.0</v>
          </cell>
          <cell r="K360">
            <v>7.8750000000000001E-3</v>
          </cell>
          <cell r="L360">
            <v>1000</v>
          </cell>
          <cell r="M360">
            <v>1.92641</v>
          </cell>
        </row>
        <row r="361">
          <cell r="A361" t="str">
            <v>5000</v>
          </cell>
          <cell r="C361" t="str">
            <v>20:00.0</v>
          </cell>
          <cell r="D361">
            <v>1.3888888888888888E-2</v>
          </cell>
          <cell r="E361" t="str">
            <v>20:00.0</v>
          </cell>
          <cell r="K361">
            <v>2.8999999999999998E-3</v>
          </cell>
          <cell r="L361">
            <v>1800</v>
          </cell>
          <cell r="M361">
            <v>1.9</v>
          </cell>
        </row>
        <row r="362">
          <cell r="A362" t="str">
            <v>100HW</v>
          </cell>
          <cell r="B362" t="str">
            <v>18.0</v>
          </cell>
          <cell r="C362" t="str">
            <v>18.0</v>
          </cell>
          <cell r="D362" t="str">
            <v>18.0</v>
          </cell>
          <cell r="E362" t="str">
            <v>18.0</v>
          </cell>
          <cell r="F362" t="str">
            <v>19.0</v>
          </cell>
          <cell r="G362" t="str">
            <v>20.0</v>
          </cell>
          <cell r="H362" t="str">
            <v>22.0</v>
          </cell>
          <cell r="K362">
            <v>6.6160500000000004</v>
          </cell>
          <cell r="L362">
            <v>29.125689999999999</v>
          </cell>
          <cell r="M362">
            <v>1.81518</v>
          </cell>
        </row>
        <row r="363">
          <cell r="A363" t="str">
            <v>400HW</v>
          </cell>
          <cell r="B363" t="str">
            <v>75.0</v>
          </cell>
          <cell r="C363" t="str">
            <v>75.0</v>
          </cell>
          <cell r="D363" t="str">
            <v>74.0</v>
          </cell>
          <cell r="E363" t="str">
            <v>74.0</v>
          </cell>
          <cell r="F363" t="str">
            <v>80.0</v>
          </cell>
          <cell r="G363" t="str">
            <v>85.0</v>
          </cell>
          <cell r="K363">
            <v>1.4600774999999999</v>
          </cell>
          <cell r="L363">
            <v>110.01372000000001</v>
          </cell>
          <cell r="M363">
            <v>1.64879</v>
          </cell>
        </row>
        <row r="364">
          <cell r="A364" t="str">
            <v>1500SCW</v>
          </cell>
          <cell r="B364" t="str">
            <v>7:00.0</v>
          </cell>
          <cell r="C364" t="str">
            <v>7:00.0</v>
          </cell>
          <cell r="D364" t="str">
            <v>7:00.0</v>
          </cell>
          <cell r="K364">
            <v>4.2560000000000002E-3</v>
          </cell>
          <cell r="L364">
            <v>641.63</v>
          </cell>
          <cell r="M364">
            <v>2.0910299999999999</v>
          </cell>
        </row>
        <row r="365">
          <cell r="A365" t="str">
            <v>2000SCW</v>
          </cell>
          <cell r="B365" t="str">
            <v>9:00.0</v>
          </cell>
          <cell r="C365" t="str">
            <v>9:00.0</v>
          </cell>
          <cell r="D365" t="str">
            <v>9:00.0</v>
          </cell>
          <cell r="K365">
            <v>3.3491945E-3</v>
          </cell>
          <cell r="L365">
            <v>759</v>
          </cell>
          <cell r="M365">
            <v>2.1315499999999998</v>
          </cell>
        </row>
        <row r="366">
          <cell r="A366" t="str">
            <v>HJ</v>
          </cell>
          <cell r="B366" t="str">
            <v>1.45</v>
          </cell>
          <cell r="C366" t="str">
            <v>1.50</v>
          </cell>
          <cell r="D366" t="str">
            <v>1.50</v>
          </cell>
          <cell r="E366" t="str">
            <v>1.40</v>
          </cell>
          <cell r="F366" t="str">
            <v>1.31</v>
          </cell>
          <cell r="G366" t="str">
            <v>1.25</v>
          </cell>
          <cell r="H366" t="str">
            <v>1.17</v>
          </cell>
          <cell r="I366" t="str">
            <v>1.10</v>
          </cell>
          <cell r="J366" t="str">
            <v>1.03</v>
          </cell>
          <cell r="K366">
            <v>1065.4264039999998</v>
          </cell>
          <cell r="L366">
            <v>0.89829999999999999</v>
          </cell>
          <cell r="M366">
            <v>1.0089999999999999</v>
          </cell>
        </row>
        <row r="367">
          <cell r="A367" t="str">
            <v>PV</v>
          </cell>
          <cell r="B367" t="str">
            <v>2.30</v>
          </cell>
          <cell r="C367" t="str">
            <v>2.30</v>
          </cell>
          <cell r="D367" t="str">
            <v>2.30</v>
          </cell>
          <cell r="E367" t="str">
            <v>2.00</v>
          </cell>
          <cell r="F367" t="str">
            <v>1.85</v>
          </cell>
          <cell r="G367" t="str">
            <v>1.71</v>
          </cell>
          <cell r="H367" t="str">
            <v>1.60</v>
          </cell>
          <cell r="I367" t="str">
            <v>1.50</v>
          </cell>
          <cell r="J367" t="str">
            <v>1.40</v>
          </cell>
          <cell r="K367">
            <v>334.56027400000005</v>
          </cell>
          <cell r="L367">
            <v>0.79849999999999999</v>
          </cell>
          <cell r="M367">
            <v>0.87670000000000003</v>
          </cell>
        </row>
        <row r="368">
          <cell r="A368" t="str">
            <v>LJ</v>
          </cell>
          <cell r="B368" t="str">
            <v>4.60</v>
          </cell>
          <cell r="C368" t="str">
            <v>4.65</v>
          </cell>
          <cell r="D368" t="str">
            <v>4.75</v>
          </cell>
          <cell r="E368" t="str">
            <v>4.50</v>
          </cell>
          <cell r="F368" t="str">
            <v>4.20</v>
          </cell>
          <cell r="G368" t="str">
            <v>3.90</v>
          </cell>
          <cell r="H368" t="str">
            <v>3.60</v>
          </cell>
          <cell r="I368" t="str">
            <v>3.40</v>
          </cell>
          <cell r="J368" t="str">
            <v>3.15</v>
          </cell>
          <cell r="K368">
            <v>207.21981000000002</v>
          </cell>
          <cell r="L368">
            <v>1.8996999999999999</v>
          </cell>
          <cell r="M368">
            <v>1.0670999999999999</v>
          </cell>
        </row>
        <row r="369">
          <cell r="A369" t="str">
            <v>TJ</v>
          </cell>
          <cell r="B369" t="str">
            <v>9.00</v>
          </cell>
          <cell r="C369" t="str">
            <v>9.25</v>
          </cell>
          <cell r="D369" t="str">
            <v>9.50</v>
          </cell>
          <cell r="E369" t="str">
            <v>9.50</v>
          </cell>
          <cell r="F369" t="str">
            <v>8.70</v>
          </cell>
          <cell r="G369" t="str">
            <v>8.00</v>
          </cell>
          <cell r="H369" t="str">
            <v>7.50</v>
          </cell>
          <cell r="I369" t="str">
            <v>6.75</v>
          </cell>
          <cell r="J369" t="str">
            <v>6.30</v>
          </cell>
          <cell r="K369">
            <v>156.32022000000001</v>
          </cell>
          <cell r="L369">
            <v>4.9999000000000002</v>
          </cell>
          <cell r="M369">
            <v>0.877</v>
          </cell>
        </row>
        <row r="370">
          <cell r="A370" t="str">
            <v>SPW</v>
          </cell>
          <cell r="B370" t="str">
            <v>7.25</v>
          </cell>
          <cell r="C370" t="str">
            <v>7.60</v>
          </cell>
          <cell r="D370" t="str">
            <v>8.30</v>
          </cell>
          <cell r="E370" t="str">
            <v>8.30</v>
          </cell>
          <cell r="F370" t="str">
            <v>8.30</v>
          </cell>
          <cell r="G370" t="str">
            <v>7.75</v>
          </cell>
          <cell r="H370" t="str">
            <v>7.75</v>
          </cell>
          <cell r="I370" t="str">
            <v>6.75</v>
          </cell>
          <cell r="J370" t="str">
            <v>6.30</v>
          </cell>
          <cell r="K370">
            <v>217.04502400000001</v>
          </cell>
          <cell r="L370">
            <v>3.6004</v>
          </cell>
          <cell r="M370">
            <v>0.62129999999999996</v>
          </cell>
        </row>
        <row r="371">
          <cell r="A371" t="str">
            <v>DTW</v>
          </cell>
          <cell r="B371" t="str">
            <v>21.00</v>
          </cell>
          <cell r="C371" t="str">
            <v>23.00</v>
          </cell>
          <cell r="D371" t="str">
            <v>25.00</v>
          </cell>
          <cell r="E371" t="str">
            <v>25.00</v>
          </cell>
          <cell r="F371" t="str">
            <v>25.00</v>
          </cell>
          <cell r="G371" t="str">
            <v>25.00</v>
          </cell>
          <cell r="H371" t="str">
            <v>20.00</v>
          </cell>
          <cell r="I371" t="str">
            <v>18.00</v>
          </cell>
          <cell r="J371" t="str">
            <v>16.00</v>
          </cell>
          <cell r="K371">
            <v>149.72199900000001</v>
          </cell>
          <cell r="L371">
            <v>8</v>
          </cell>
          <cell r="M371">
            <v>0.48559999999999998</v>
          </cell>
        </row>
        <row r="372">
          <cell r="A372" t="str">
            <v>HTW</v>
          </cell>
          <cell r="B372" t="str">
            <v>19.00</v>
          </cell>
          <cell r="C372" t="str">
            <v>23.00</v>
          </cell>
          <cell r="D372" t="str">
            <v>25.00</v>
          </cell>
          <cell r="E372" t="str">
            <v>25.00</v>
          </cell>
          <cell r="F372" t="str">
            <v>25.00</v>
          </cell>
          <cell r="G372" t="str">
            <v>23.00</v>
          </cell>
          <cell r="H372" t="str">
            <v>25.00</v>
          </cell>
          <cell r="I372" t="str">
            <v>22.00</v>
          </cell>
          <cell r="J372" t="str">
            <v>20.00</v>
          </cell>
          <cell r="K372">
            <v>97.035300000000007</v>
          </cell>
          <cell r="L372">
            <v>5.3998999999999997</v>
          </cell>
          <cell r="M372">
            <v>0.57050000000000001</v>
          </cell>
        </row>
        <row r="373">
          <cell r="A373" t="str">
            <v>JTW</v>
          </cell>
          <cell r="B373" t="str">
            <v>23.00</v>
          </cell>
          <cell r="C373" t="str">
            <v>25.00</v>
          </cell>
          <cell r="D373" t="str">
            <v>25.00</v>
          </cell>
          <cell r="E373" t="str">
            <v>25.00</v>
          </cell>
          <cell r="F373" t="str">
            <v>23.00</v>
          </cell>
          <cell r="G373" t="str">
            <v>20.00</v>
          </cell>
          <cell r="H373" t="str">
            <v>20.00</v>
          </cell>
          <cell r="I373" t="str">
            <v>17.00</v>
          </cell>
          <cell r="J373" t="str">
            <v>15.00</v>
          </cell>
          <cell r="K373">
            <v>133.07570000000001</v>
          </cell>
          <cell r="L373">
            <v>6.4001000000000001</v>
          </cell>
          <cell r="M373">
            <v>0.51229999999999998</v>
          </cell>
        </row>
        <row r="374">
          <cell r="A374" t="str">
            <v>4x100</v>
          </cell>
          <cell r="B374" t="str">
            <v>53.0</v>
          </cell>
          <cell r="C374" t="str">
            <v>52.0</v>
          </cell>
          <cell r="D374" t="str">
            <v>52.0</v>
          </cell>
          <cell r="E374" t="str">
            <v>52.0</v>
          </cell>
          <cell r="K374">
            <v>4.5201399999999996</v>
          </cell>
          <cell r="L374">
            <v>69.952680000000001</v>
          </cell>
          <cell r="M374">
            <v>1.6606300000000001</v>
          </cell>
        </row>
        <row r="375">
          <cell r="A375" t="str">
            <v>4x400</v>
          </cell>
          <cell r="B375" t="str">
            <v>4:25.0</v>
          </cell>
          <cell r="C375" t="str">
            <v>4:15.0</v>
          </cell>
          <cell r="D375" t="str">
            <v>4:15.0</v>
          </cell>
          <cell r="E375" t="str">
            <v>4:15.0</v>
          </cell>
          <cell r="K375">
            <v>0.20025999999999999</v>
          </cell>
          <cell r="L375">
            <v>359.99318</v>
          </cell>
          <cell r="M375">
            <v>1.70038</v>
          </cell>
        </row>
        <row r="377">
          <cell r="A377" t="str">
            <v>U17</v>
          </cell>
          <cell r="B377">
            <v>2</v>
          </cell>
        </row>
        <row r="378">
          <cell r="A378" t="str">
            <v>U20</v>
          </cell>
          <cell r="B378">
            <v>3</v>
          </cell>
        </row>
        <row r="379">
          <cell r="A379" t="str">
            <v>SM</v>
          </cell>
          <cell r="B379">
            <v>4</v>
          </cell>
        </row>
        <row r="380">
          <cell r="A380" t="str">
            <v>U23</v>
          </cell>
          <cell r="B380">
            <v>4</v>
          </cell>
        </row>
        <row r="381">
          <cell r="A381" t="str">
            <v>M40</v>
          </cell>
          <cell r="B381">
            <v>6</v>
          </cell>
        </row>
        <row r="382">
          <cell r="A382" t="str">
            <v>M45</v>
          </cell>
          <cell r="B382">
            <v>7</v>
          </cell>
        </row>
        <row r="383">
          <cell r="A383" t="str">
            <v>M50</v>
          </cell>
          <cell r="B383">
            <v>8</v>
          </cell>
        </row>
        <row r="384">
          <cell r="A384" t="str">
            <v>M55</v>
          </cell>
          <cell r="B384">
            <v>9</v>
          </cell>
        </row>
        <row r="385">
          <cell r="A385" t="str">
            <v>M60</v>
          </cell>
          <cell r="B385">
            <v>10</v>
          </cell>
        </row>
        <row r="387">
          <cell r="A387" t="str">
            <v>U17</v>
          </cell>
          <cell r="B387">
            <v>2</v>
          </cell>
        </row>
        <row r="388">
          <cell r="A388" t="str">
            <v>U20</v>
          </cell>
          <cell r="B388">
            <v>3</v>
          </cell>
        </row>
        <row r="389">
          <cell r="A389" t="str">
            <v>U23</v>
          </cell>
          <cell r="B389">
            <v>4</v>
          </cell>
        </row>
        <row r="390">
          <cell r="A390" t="str">
            <v>SW</v>
          </cell>
          <cell r="B390">
            <v>4</v>
          </cell>
        </row>
        <row r="391">
          <cell r="A391" t="str">
            <v>W35</v>
          </cell>
          <cell r="B391">
            <v>5</v>
          </cell>
        </row>
        <row r="392">
          <cell r="A392" t="str">
            <v>W40</v>
          </cell>
          <cell r="B392">
            <v>6</v>
          </cell>
        </row>
        <row r="393">
          <cell r="A393" t="str">
            <v>W45</v>
          </cell>
          <cell r="B393">
            <v>7</v>
          </cell>
        </row>
        <row r="394">
          <cell r="A394" t="str">
            <v>W50</v>
          </cell>
          <cell r="B394">
            <v>8</v>
          </cell>
        </row>
        <row r="395">
          <cell r="A395" t="str">
            <v>W55</v>
          </cell>
          <cell r="B395">
            <v>9</v>
          </cell>
        </row>
        <row r="396">
          <cell r="A396" t="str">
            <v>W60</v>
          </cell>
          <cell r="B396">
            <v>10</v>
          </cell>
        </row>
        <row r="402">
          <cell r="B402">
            <v>1</v>
          </cell>
          <cell r="C402" t="str">
            <v>A</v>
          </cell>
          <cell r="D402" t="str">
            <v>S</v>
          </cell>
          <cell r="E402" t="str">
            <v>E</v>
          </cell>
          <cell r="F402" t="str">
            <v>F</v>
          </cell>
          <cell r="G402" t="str">
            <v>AA</v>
          </cell>
          <cell r="H402" t="str">
            <v>SS</v>
          </cell>
          <cell r="I402" t="str">
            <v>EE</v>
          </cell>
          <cell r="J402" t="str">
            <v>FF</v>
          </cell>
          <cell r="M402">
            <v>1</v>
          </cell>
          <cell r="N402" t="str">
            <v>E</v>
          </cell>
          <cell r="O402" t="str">
            <v>S</v>
          </cell>
          <cell r="P402" t="str">
            <v>A</v>
          </cell>
          <cell r="Q402" t="str">
            <v>F</v>
          </cell>
          <cell r="R402" t="str">
            <v>EE</v>
          </cell>
          <cell r="S402" t="str">
            <v>SS</v>
          </cell>
          <cell r="T402" t="str">
            <v>AA</v>
          </cell>
          <cell r="U402" t="str">
            <v>FF</v>
          </cell>
        </row>
        <row r="403">
          <cell r="B403">
            <v>2</v>
          </cell>
          <cell r="C403" t="str">
            <v>S</v>
          </cell>
          <cell r="D403" t="str">
            <v>E</v>
          </cell>
          <cell r="E403" t="str">
            <v>F</v>
          </cell>
          <cell r="F403" t="str">
            <v>A</v>
          </cell>
          <cell r="G403" t="str">
            <v>SS</v>
          </cell>
          <cell r="H403" t="str">
            <v>EE</v>
          </cell>
          <cell r="I403" t="str">
            <v>FF</v>
          </cell>
          <cell r="J403" t="str">
            <v>AA</v>
          </cell>
          <cell r="M403">
            <v>2</v>
          </cell>
          <cell r="N403" t="str">
            <v>A</v>
          </cell>
          <cell r="O403" t="str">
            <v>E</v>
          </cell>
          <cell r="P403" t="str">
            <v>S</v>
          </cell>
          <cell r="Q403" t="str">
            <v>F</v>
          </cell>
          <cell r="R403" t="str">
            <v>AA</v>
          </cell>
          <cell r="S403" t="str">
            <v>EE</v>
          </cell>
          <cell r="T403" t="str">
            <v>SS</v>
          </cell>
          <cell r="U403" t="str">
            <v>FF</v>
          </cell>
        </row>
        <row r="404">
          <cell r="B404">
            <v>3</v>
          </cell>
          <cell r="C404" t="str">
            <v>E</v>
          </cell>
          <cell r="D404" t="str">
            <v>F</v>
          </cell>
          <cell r="E404" t="str">
            <v>A</v>
          </cell>
          <cell r="F404" t="str">
            <v>S</v>
          </cell>
          <cell r="G404" t="str">
            <v>EE</v>
          </cell>
          <cell r="H404" t="str">
            <v>FF</v>
          </cell>
          <cell r="I404" t="str">
            <v>AA</v>
          </cell>
          <cell r="J404" t="str">
            <v>SS</v>
          </cell>
          <cell r="M404">
            <v>3</v>
          </cell>
          <cell r="N404" t="str">
            <v>F</v>
          </cell>
          <cell r="O404" t="str">
            <v>A</v>
          </cell>
          <cell r="P404" t="str">
            <v>S</v>
          </cell>
          <cell r="Q404" t="str">
            <v>E</v>
          </cell>
          <cell r="R404" t="str">
            <v>FF</v>
          </cell>
          <cell r="S404" t="str">
            <v>AA</v>
          </cell>
          <cell r="T404" t="str">
            <v>SS</v>
          </cell>
          <cell r="U404" t="str">
            <v>EE</v>
          </cell>
        </row>
        <row r="405">
          <cell r="B405">
            <v>4</v>
          </cell>
          <cell r="C405" t="str">
            <v>F</v>
          </cell>
          <cell r="D405" t="str">
            <v>S</v>
          </cell>
          <cell r="E405" t="str">
            <v>E</v>
          </cell>
          <cell r="F405" t="str">
            <v>A</v>
          </cell>
          <cell r="G405" t="str">
            <v>FF</v>
          </cell>
          <cell r="H405" t="str">
            <v>SS</v>
          </cell>
          <cell r="I405" t="str">
            <v>EE</v>
          </cell>
          <cell r="J405" t="str">
            <v>AA</v>
          </cell>
          <cell r="M405">
            <v>4</v>
          </cell>
          <cell r="N405" t="str">
            <v>S</v>
          </cell>
          <cell r="O405" t="str">
            <v>F</v>
          </cell>
          <cell r="P405" t="str">
            <v>A</v>
          </cell>
          <cell r="Q405" t="str">
            <v>E</v>
          </cell>
          <cell r="R405" t="str">
            <v>SS</v>
          </cell>
          <cell r="S405" t="str">
            <v>FF</v>
          </cell>
          <cell r="T405" t="str">
            <v>AA</v>
          </cell>
          <cell r="U405" t="str">
            <v>EE</v>
          </cell>
        </row>
        <row r="406">
          <cell r="B406">
            <v>5</v>
          </cell>
          <cell r="C406" t="str">
            <v>A</v>
          </cell>
          <cell r="D406" t="str">
            <v>F</v>
          </cell>
          <cell r="E406" t="str">
            <v>S</v>
          </cell>
          <cell r="F406" t="str">
            <v>E</v>
          </cell>
          <cell r="G406" t="str">
            <v>AA</v>
          </cell>
          <cell r="H406" t="str">
            <v>FF</v>
          </cell>
          <cell r="I406" t="str">
            <v>SS</v>
          </cell>
          <cell r="J406" t="str">
            <v>EE</v>
          </cell>
          <cell r="M406">
            <v>5</v>
          </cell>
          <cell r="N406" t="str">
            <v>E</v>
          </cell>
          <cell r="O406" t="str">
            <v>F</v>
          </cell>
          <cell r="P406" t="str">
            <v>A</v>
          </cell>
          <cell r="Q406" t="str">
            <v>S</v>
          </cell>
          <cell r="R406" t="str">
            <v>EE</v>
          </cell>
          <cell r="S406" t="str">
            <v>FF</v>
          </cell>
          <cell r="T406" t="str">
            <v>AA</v>
          </cell>
          <cell r="U406" t="str">
            <v>SS</v>
          </cell>
        </row>
        <row r="407">
          <cell r="B407">
            <v>1</v>
          </cell>
          <cell r="C407" t="str">
            <v>S</v>
          </cell>
          <cell r="D407" t="str">
            <v>F</v>
          </cell>
          <cell r="E407" t="str">
            <v>A</v>
          </cell>
          <cell r="F407" t="str">
            <v>E</v>
          </cell>
          <cell r="G407" t="str">
            <v>SS</v>
          </cell>
          <cell r="H407" t="str">
            <v>FF</v>
          </cell>
          <cell r="I407" t="str">
            <v>AA</v>
          </cell>
          <cell r="J407" t="str">
            <v>EE</v>
          </cell>
          <cell r="M407">
            <v>1</v>
          </cell>
          <cell r="N407" t="str">
            <v>S</v>
          </cell>
          <cell r="O407" t="str">
            <v>E</v>
          </cell>
          <cell r="P407" t="str">
            <v>A</v>
          </cell>
          <cell r="Q407" t="str">
            <v>F</v>
          </cell>
          <cell r="R407" t="str">
            <v>SS</v>
          </cell>
          <cell r="S407" t="str">
            <v>EE</v>
          </cell>
          <cell r="T407" t="str">
            <v>AA</v>
          </cell>
          <cell r="U407" t="str">
            <v>FF</v>
          </cell>
        </row>
        <row r="408">
          <cell r="B408">
            <v>2</v>
          </cell>
          <cell r="C408" t="str">
            <v>F</v>
          </cell>
          <cell r="D408" t="str">
            <v>E</v>
          </cell>
          <cell r="E408" t="str">
            <v>A</v>
          </cell>
          <cell r="F408" t="str">
            <v>S</v>
          </cell>
          <cell r="G408" t="str">
            <v>FF</v>
          </cell>
          <cell r="H408" t="str">
            <v>EE</v>
          </cell>
          <cell r="I408" t="str">
            <v>AA</v>
          </cell>
          <cell r="J408" t="str">
            <v>SS</v>
          </cell>
          <cell r="M408">
            <v>2</v>
          </cell>
          <cell r="N408" t="str">
            <v>F</v>
          </cell>
          <cell r="O408" t="str">
            <v>S</v>
          </cell>
          <cell r="P408" t="str">
            <v>E</v>
          </cell>
          <cell r="Q408" t="str">
            <v>A</v>
          </cell>
          <cell r="R408" t="str">
            <v>FF</v>
          </cell>
          <cell r="S408" t="str">
            <v>SS</v>
          </cell>
          <cell r="T408" t="str">
            <v>EE</v>
          </cell>
          <cell r="U408" t="str">
            <v>AA</v>
          </cell>
        </row>
        <row r="409">
          <cell r="B409">
            <v>3</v>
          </cell>
          <cell r="C409" t="str">
            <v>S</v>
          </cell>
          <cell r="D409" t="str">
            <v>E</v>
          </cell>
          <cell r="E409" t="str">
            <v>F</v>
          </cell>
          <cell r="F409" t="str">
            <v>A</v>
          </cell>
          <cell r="G409" t="str">
            <v>SS</v>
          </cell>
          <cell r="H409" t="str">
            <v>EE</v>
          </cell>
          <cell r="I409" t="str">
            <v>FF</v>
          </cell>
          <cell r="J409" t="str">
            <v>AA</v>
          </cell>
          <cell r="M409">
            <v>3</v>
          </cell>
          <cell r="N409" t="str">
            <v>A</v>
          </cell>
          <cell r="O409" t="str">
            <v>E</v>
          </cell>
          <cell r="P409" t="str">
            <v>S</v>
          </cell>
          <cell r="Q409" t="str">
            <v>F</v>
          </cell>
          <cell r="R409" t="str">
            <v>AA</v>
          </cell>
          <cell r="S409" t="str">
            <v>EE</v>
          </cell>
          <cell r="T409" t="str">
            <v>SS</v>
          </cell>
          <cell r="U409" t="str">
            <v>FF</v>
          </cell>
        </row>
        <row r="410">
          <cell r="B410">
            <v>4</v>
          </cell>
          <cell r="C410" t="str">
            <v>A</v>
          </cell>
          <cell r="D410" t="str">
            <v>F</v>
          </cell>
          <cell r="E410" t="str">
            <v>S</v>
          </cell>
          <cell r="F410" t="str">
            <v>E</v>
          </cell>
          <cell r="G410" t="str">
            <v>AA</v>
          </cell>
          <cell r="H410" t="str">
            <v>FF</v>
          </cell>
          <cell r="I410" t="str">
            <v>SS</v>
          </cell>
          <cell r="J410" t="str">
            <v>EE</v>
          </cell>
          <cell r="M410">
            <v>4</v>
          </cell>
          <cell r="N410" t="str">
            <v>E</v>
          </cell>
          <cell r="O410" t="str">
            <v>A</v>
          </cell>
          <cell r="P410" t="str">
            <v>S</v>
          </cell>
          <cell r="Q410" t="str">
            <v>F</v>
          </cell>
          <cell r="R410" t="str">
            <v>EE</v>
          </cell>
          <cell r="S410" t="str">
            <v>AA</v>
          </cell>
          <cell r="T410" t="str">
            <v>SS</v>
          </cell>
          <cell r="U410" t="str">
            <v>FF</v>
          </cell>
        </row>
        <row r="411">
          <cell r="B411">
            <v>5</v>
          </cell>
          <cell r="C411" t="str">
            <v>F</v>
          </cell>
          <cell r="D411" t="str">
            <v>E</v>
          </cell>
          <cell r="E411" t="str">
            <v>S</v>
          </cell>
          <cell r="F411" t="str">
            <v>A</v>
          </cell>
          <cell r="G411" t="str">
            <v>FF</v>
          </cell>
          <cell r="H411" t="str">
            <v>EE</v>
          </cell>
          <cell r="I411" t="str">
            <v>SS</v>
          </cell>
          <cell r="J411" t="str">
            <v>AA</v>
          </cell>
          <cell r="M411">
            <v>5</v>
          </cell>
          <cell r="N411" t="str">
            <v>S</v>
          </cell>
          <cell r="O411" t="str">
            <v>F</v>
          </cell>
          <cell r="P411" t="str">
            <v>A</v>
          </cell>
          <cell r="Q411" t="str">
            <v>E</v>
          </cell>
          <cell r="R411" t="str">
            <v>SS</v>
          </cell>
          <cell r="S411" t="str">
            <v>FF</v>
          </cell>
          <cell r="T411" t="str">
            <v>AA</v>
          </cell>
          <cell r="U411" t="str">
            <v>EE</v>
          </cell>
        </row>
        <row r="412">
          <cell r="B412">
            <v>1</v>
          </cell>
          <cell r="C412" t="str">
            <v>A</v>
          </cell>
          <cell r="D412" t="str">
            <v>E</v>
          </cell>
          <cell r="E412" t="str">
            <v>F</v>
          </cell>
          <cell r="F412" t="str">
            <v>S</v>
          </cell>
          <cell r="G412" t="str">
            <v>AA</v>
          </cell>
          <cell r="H412" t="str">
            <v>EE</v>
          </cell>
          <cell r="I412" t="str">
            <v>FF</v>
          </cell>
          <cell r="J412" t="str">
            <v>SS</v>
          </cell>
          <cell r="M412">
            <v>1</v>
          </cell>
          <cell r="N412" t="str">
            <v>S</v>
          </cell>
          <cell r="O412" t="str">
            <v>A</v>
          </cell>
          <cell r="P412" t="str">
            <v>E</v>
          </cell>
          <cell r="Q412" t="str">
            <v>F</v>
          </cell>
          <cell r="R412" t="str">
            <v>SS</v>
          </cell>
          <cell r="S412" t="str">
            <v>AA</v>
          </cell>
          <cell r="T412" t="str">
            <v>EE</v>
          </cell>
          <cell r="U412" t="str">
            <v>FF</v>
          </cell>
        </row>
        <row r="413">
          <cell r="B413">
            <v>2</v>
          </cell>
          <cell r="C413" t="str">
            <v>S</v>
          </cell>
          <cell r="D413" t="str">
            <v>F</v>
          </cell>
          <cell r="E413" t="str">
            <v>E</v>
          </cell>
          <cell r="F413" t="str">
            <v>A</v>
          </cell>
          <cell r="G413" t="str">
            <v>SS</v>
          </cell>
          <cell r="H413" t="str">
            <v>FF</v>
          </cell>
          <cell r="I413" t="str">
            <v>EE</v>
          </cell>
          <cell r="J413" t="str">
            <v>AA</v>
          </cell>
          <cell r="M413">
            <v>2</v>
          </cell>
          <cell r="N413" t="str">
            <v>F</v>
          </cell>
          <cell r="O413" t="str">
            <v>A</v>
          </cell>
          <cell r="P413" t="str">
            <v>S</v>
          </cell>
          <cell r="Q413" t="str">
            <v>E</v>
          </cell>
          <cell r="R413" t="str">
            <v>FF</v>
          </cell>
          <cell r="S413" t="str">
            <v>AA</v>
          </cell>
          <cell r="T413" t="str">
            <v>SS</v>
          </cell>
          <cell r="U413" t="str">
            <v>EE</v>
          </cell>
        </row>
        <row r="414">
          <cell r="B414">
            <v>3</v>
          </cell>
          <cell r="C414" t="str">
            <v>E</v>
          </cell>
          <cell r="D414" t="str">
            <v>S</v>
          </cell>
          <cell r="E414" t="str">
            <v>A</v>
          </cell>
          <cell r="F414" t="str">
            <v>F</v>
          </cell>
          <cell r="G414" t="str">
            <v>EE</v>
          </cell>
          <cell r="H414" t="str">
            <v>SS</v>
          </cell>
          <cell r="I414" t="str">
            <v>AA</v>
          </cell>
          <cell r="J414" t="str">
            <v>FF</v>
          </cell>
          <cell r="M414">
            <v>3</v>
          </cell>
          <cell r="N414" t="str">
            <v>E</v>
          </cell>
          <cell r="O414" t="str">
            <v>F</v>
          </cell>
          <cell r="P414" t="str">
            <v>A</v>
          </cell>
          <cell r="Q414" t="str">
            <v>S</v>
          </cell>
          <cell r="R414" t="str">
            <v>EE</v>
          </cell>
          <cell r="S414" t="str">
            <v>FF</v>
          </cell>
          <cell r="T414" t="str">
            <v>AA</v>
          </cell>
          <cell r="U414" t="str">
            <v>SS</v>
          </cell>
        </row>
        <row r="415">
          <cell r="B415">
            <v>4</v>
          </cell>
          <cell r="C415" t="str">
            <v>F</v>
          </cell>
          <cell r="D415" t="str">
            <v>A</v>
          </cell>
          <cell r="E415" t="str">
            <v>E</v>
          </cell>
          <cell r="F415" t="str">
            <v>S</v>
          </cell>
          <cell r="G415" t="str">
            <v>FF</v>
          </cell>
          <cell r="H415" t="str">
            <v>AA</v>
          </cell>
          <cell r="I415" t="str">
            <v>EE</v>
          </cell>
          <cell r="J415" t="str">
            <v>SS</v>
          </cell>
          <cell r="M415">
            <v>4</v>
          </cell>
          <cell r="N415" t="str">
            <v>A</v>
          </cell>
          <cell r="O415" t="str">
            <v>S</v>
          </cell>
          <cell r="P415" t="str">
            <v>F</v>
          </cell>
          <cell r="Q415" t="str">
            <v>E</v>
          </cell>
          <cell r="R415" t="str">
            <v>AA</v>
          </cell>
          <cell r="S415" t="str">
            <v>SS</v>
          </cell>
          <cell r="T415" t="str">
            <v>FF</v>
          </cell>
          <cell r="U415" t="str">
            <v>EE</v>
          </cell>
        </row>
        <row r="416">
          <cell r="B416">
            <v>5</v>
          </cell>
          <cell r="C416" t="str">
            <v>A</v>
          </cell>
          <cell r="D416" t="str">
            <v>S</v>
          </cell>
          <cell r="E416" t="str">
            <v>F</v>
          </cell>
          <cell r="F416" t="str">
            <v>E</v>
          </cell>
          <cell r="G416" t="str">
            <v>AA</v>
          </cell>
          <cell r="H416" t="str">
            <v>SS</v>
          </cell>
          <cell r="I416" t="str">
            <v>FF</v>
          </cell>
          <cell r="J416" t="str">
            <v>EE</v>
          </cell>
          <cell r="M416">
            <v>5</v>
          </cell>
          <cell r="N416" t="str">
            <v>S</v>
          </cell>
          <cell r="O416" t="str">
            <v>A</v>
          </cell>
          <cell r="P416" t="str">
            <v>E</v>
          </cell>
          <cell r="Q416" t="str">
            <v>F</v>
          </cell>
          <cell r="R416" t="str">
            <v>SS</v>
          </cell>
          <cell r="S416" t="str">
            <v>AA</v>
          </cell>
          <cell r="T416" t="str">
            <v>EE</v>
          </cell>
          <cell r="U416" t="str">
            <v>FF</v>
          </cell>
        </row>
        <row r="417">
          <cell r="B417">
            <v>1</v>
          </cell>
          <cell r="C417" t="str">
            <v>E</v>
          </cell>
          <cell r="D417" t="str">
            <v>A</v>
          </cell>
          <cell r="E417" t="str">
            <v>S</v>
          </cell>
          <cell r="F417" t="str">
            <v>F</v>
          </cell>
          <cell r="G417" t="str">
            <v>EE</v>
          </cell>
          <cell r="H417" t="str">
            <v>AA</v>
          </cell>
          <cell r="I417" t="str">
            <v>SS</v>
          </cell>
          <cell r="J417" t="str">
            <v>FF</v>
          </cell>
          <cell r="M417">
            <v>1</v>
          </cell>
          <cell r="N417" t="str">
            <v>S</v>
          </cell>
          <cell r="O417" t="str">
            <v>F</v>
          </cell>
          <cell r="P417" t="str">
            <v>E</v>
          </cell>
          <cell r="Q417" t="str">
            <v>A</v>
          </cell>
          <cell r="R417" t="str">
            <v>SS</v>
          </cell>
          <cell r="S417" t="str">
            <v>FF</v>
          </cell>
          <cell r="T417" t="str">
            <v>EE</v>
          </cell>
          <cell r="U417" t="str">
            <v>AA</v>
          </cell>
        </row>
        <row r="418">
          <cell r="B418">
            <v>2</v>
          </cell>
          <cell r="C418" t="str">
            <v>F</v>
          </cell>
          <cell r="D418" t="str">
            <v>S</v>
          </cell>
          <cell r="E418" t="str">
            <v>A</v>
          </cell>
          <cell r="F418" t="str">
            <v>E</v>
          </cell>
          <cell r="G418" t="str">
            <v>FF</v>
          </cell>
          <cell r="H418" t="str">
            <v>SS</v>
          </cell>
          <cell r="I418" t="str">
            <v>AA</v>
          </cell>
          <cell r="J418" t="str">
            <v>EE</v>
          </cell>
          <cell r="M418">
            <v>2</v>
          </cell>
          <cell r="N418" t="str">
            <v>F</v>
          </cell>
          <cell r="O418" t="str">
            <v>A</v>
          </cell>
          <cell r="P418" t="str">
            <v>E</v>
          </cell>
          <cell r="Q418" t="str">
            <v>S</v>
          </cell>
          <cell r="R418" t="str">
            <v>FF</v>
          </cell>
          <cell r="S418" t="str">
            <v>AA</v>
          </cell>
          <cell r="T418" t="str">
            <v>EE</v>
          </cell>
          <cell r="U418" t="str">
            <v>SS</v>
          </cell>
        </row>
        <row r="419">
          <cell r="B419">
            <v>3</v>
          </cell>
          <cell r="C419" t="str">
            <v>A</v>
          </cell>
          <cell r="D419" t="str">
            <v>S</v>
          </cell>
          <cell r="E419" t="str">
            <v>F</v>
          </cell>
          <cell r="F419" t="str">
            <v>E</v>
          </cell>
          <cell r="G419" t="str">
            <v>AA</v>
          </cell>
          <cell r="H419" t="str">
            <v>SS</v>
          </cell>
          <cell r="I419" t="str">
            <v>FF</v>
          </cell>
          <cell r="J419" t="str">
            <v>EE</v>
          </cell>
          <cell r="M419">
            <v>3</v>
          </cell>
          <cell r="N419" t="str">
            <v>A</v>
          </cell>
          <cell r="O419" t="str">
            <v>F</v>
          </cell>
          <cell r="P419" t="str">
            <v>S</v>
          </cell>
          <cell r="Q419" t="str">
            <v>E</v>
          </cell>
          <cell r="R419" t="str">
            <v>AA</v>
          </cell>
          <cell r="S419" t="str">
            <v>FF</v>
          </cell>
          <cell r="T419" t="str">
            <v>SS</v>
          </cell>
          <cell r="U419" t="str">
            <v>EE</v>
          </cell>
        </row>
        <row r="420">
          <cell r="B420">
            <v>4</v>
          </cell>
          <cell r="C420" t="str">
            <v>S</v>
          </cell>
          <cell r="D420" t="str">
            <v>A</v>
          </cell>
          <cell r="E420" t="str">
            <v>F</v>
          </cell>
          <cell r="F420" t="str">
            <v>E</v>
          </cell>
          <cell r="G420" t="str">
            <v>SS</v>
          </cell>
          <cell r="H420" t="str">
            <v>AA</v>
          </cell>
          <cell r="I420" t="str">
            <v>FF</v>
          </cell>
          <cell r="J420" t="str">
            <v>EE</v>
          </cell>
          <cell r="M420">
            <v>4</v>
          </cell>
          <cell r="N420" t="str">
            <v>E</v>
          </cell>
          <cell r="O420" t="str">
            <v>A</v>
          </cell>
          <cell r="P420" t="str">
            <v>F</v>
          </cell>
          <cell r="Q420" t="str">
            <v>S</v>
          </cell>
          <cell r="R420" t="str">
            <v>EE</v>
          </cell>
          <cell r="S420" t="str">
            <v>AA</v>
          </cell>
          <cell r="T420" t="str">
            <v>FF</v>
          </cell>
          <cell r="U420" t="str">
            <v>SS</v>
          </cell>
        </row>
        <row r="421">
          <cell r="B421">
            <v>5</v>
          </cell>
          <cell r="C421" t="str">
            <v>E</v>
          </cell>
          <cell r="D421" t="str">
            <v>S</v>
          </cell>
          <cell r="E421" t="str">
            <v>F</v>
          </cell>
          <cell r="F421" t="str">
            <v>A</v>
          </cell>
          <cell r="G421" t="str">
            <v>EE</v>
          </cell>
          <cell r="H421" t="str">
            <v>SS</v>
          </cell>
          <cell r="I421" t="str">
            <v>FF</v>
          </cell>
          <cell r="J421" t="str">
            <v>AA</v>
          </cell>
          <cell r="M421">
            <v>5</v>
          </cell>
          <cell r="N421" t="str">
            <v>S</v>
          </cell>
          <cell r="O421" t="str">
            <v>E</v>
          </cell>
          <cell r="P421" t="str">
            <v>F</v>
          </cell>
          <cell r="Q421" t="str">
            <v>A</v>
          </cell>
          <cell r="R421" t="str">
            <v>SS</v>
          </cell>
          <cell r="S421" t="str">
            <v>EE</v>
          </cell>
          <cell r="T421" t="str">
            <v>FF</v>
          </cell>
          <cell r="U421" t="str">
            <v>AA</v>
          </cell>
        </row>
        <row r="422">
          <cell r="B422">
            <v>1</v>
          </cell>
          <cell r="C422" t="str">
            <v>E</v>
          </cell>
          <cell r="D422" t="str">
            <v>F</v>
          </cell>
          <cell r="E422" t="str">
            <v>S</v>
          </cell>
          <cell r="F422" t="str">
            <v>A</v>
          </cell>
          <cell r="G422" t="str">
            <v>EE</v>
          </cell>
          <cell r="H422" t="str">
            <v>FF</v>
          </cell>
          <cell r="I422" t="str">
            <v>SS</v>
          </cell>
          <cell r="J422" t="str">
            <v>AA</v>
          </cell>
          <cell r="M422">
            <v>1</v>
          </cell>
          <cell r="N422" t="str">
            <v>F</v>
          </cell>
          <cell r="O422" t="str">
            <v>A</v>
          </cell>
          <cell r="P422" t="str">
            <v>S</v>
          </cell>
          <cell r="Q422" t="str">
            <v>E</v>
          </cell>
          <cell r="R422" t="str">
            <v>FF</v>
          </cell>
          <cell r="S422" t="str">
            <v>AA</v>
          </cell>
          <cell r="T422" t="str">
            <v>SS</v>
          </cell>
          <cell r="U422" t="str">
            <v>EE</v>
          </cell>
        </row>
        <row r="423">
          <cell r="B423">
            <v>2</v>
          </cell>
          <cell r="C423" t="str">
            <v>A</v>
          </cell>
          <cell r="D423" t="str">
            <v>F</v>
          </cell>
          <cell r="E423" t="str">
            <v>S</v>
          </cell>
          <cell r="F423" t="str">
            <v>E</v>
          </cell>
          <cell r="G423" t="str">
            <v>AA</v>
          </cell>
          <cell r="H423" t="str">
            <v>FF</v>
          </cell>
          <cell r="I423" t="str">
            <v>SS</v>
          </cell>
          <cell r="J423" t="str">
            <v>EE</v>
          </cell>
          <cell r="M423">
            <v>2</v>
          </cell>
          <cell r="N423" t="str">
            <v>S</v>
          </cell>
          <cell r="O423" t="str">
            <v>F</v>
          </cell>
          <cell r="P423" t="str">
            <v>E</v>
          </cell>
          <cell r="Q423" t="str">
            <v>A</v>
          </cell>
          <cell r="R423" t="str">
            <v>SS</v>
          </cell>
          <cell r="S423" t="str">
            <v>FF</v>
          </cell>
          <cell r="T423" t="str">
            <v>EE</v>
          </cell>
          <cell r="U423" t="str">
            <v>AA</v>
          </cell>
        </row>
        <row r="424">
          <cell r="B424">
            <v>3</v>
          </cell>
          <cell r="C424" t="str">
            <v>F</v>
          </cell>
          <cell r="D424" t="str">
            <v>S</v>
          </cell>
          <cell r="E424" t="str">
            <v>A</v>
          </cell>
          <cell r="F424" t="str">
            <v>E</v>
          </cell>
          <cell r="G424" t="str">
            <v>FF</v>
          </cell>
          <cell r="H424" t="str">
            <v>SS</v>
          </cell>
          <cell r="I424" t="str">
            <v>AA</v>
          </cell>
          <cell r="J424" t="str">
            <v>EE</v>
          </cell>
          <cell r="M424">
            <v>3</v>
          </cell>
          <cell r="N424" t="str">
            <v>E</v>
          </cell>
          <cell r="O424" t="str">
            <v>A</v>
          </cell>
          <cell r="P424" t="str">
            <v>S</v>
          </cell>
          <cell r="Q424" t="str">
            <v>F</v>
          </cell>
          <cell r="R424" t="str">
            <v>EE</v>
          </cell>
          <cell r="S424" t="str">
            <v>AA</v>
          </cell>
          <cell r="T424" t="str">
            <v>SS</v>
          </cell>
          <cell r="U424" t="str">
            <v>FF</v>
          </cell>
        </row>
        <row r="425">
          <cell r="B425">
            <v>4</v>
          </cell>
          <cell r="C425" t="str">
            <v>S</v>
          </cell>
          <cell r="D425" t="str">
            <v>F</v>
          </cell>
          <cell r="E425" t="str">
            <v>E</v>
          </cell>
          <cell r="F425" t="str">
            <v>A</v>
          </cell>
          <cell r="G425" t="str">
            <v>SS</v>
          </cell>
          <cell r="H425" t="str">
            <v>FF</v>
          </cell>
          <cell r="I425" t="str">
            <v>EE</v>
          </cell>
          <cell r="J425" t="str">
            <v>AA</v>
          </cell>
          <cell r="M425">
            <v>4</v>
          </cell>
          <cell r="N425" t="str">
            <v>A</v>
          </cell>
          <cell r="O425" t="str">
            <v>F</v>
          </cell>
          <cell r="P425" t="str">
            <v>S</v>
          </cell>
          <cell r="Q425" t="str">
            <v>E</v>
          </cell>
          <cell r="R425" t="str">
            <v>AA</v>
          </cell>
          <cell r="S425" t="str">
            <v>FF</v>
          </cell>
          <cell r="T425" t="str">
            <v>SS</v>
          </cell>
          <cell r="U425" t="str">
            <v>EE</v>
          </cell>
        </row>
        <row r="426">
          <cell r="B426">
            <v>5</v>
          </cell>
          <cell r="C426" t="str">
            <v>E</v>
          </cell>
          <cell r="D426" t="str">
            <v>A</v>
          </cell>
          <cell r="E426" t="str">
            <v>F</v>
          </cell>
          <cell r="F426" t="str">
            <v>S</v>
          </cell>
          <cell r="G426" t="str">
            <v>EE</v>
          </cell>
          <cell r="H426" t="str">
            <v>AA</v>
          </cell>
          <cell r="I426" t="str">
            <v>FF</v>
          </cell>
          <cell r="J426" t="str">
            <v>SS</v>
          </cell>
          <cell r="M426">
            <v>5</v>
          </cell>
          <cell r="N426" t="str">
            <v>F</v>
          </cell>
          <cell r="O426" t="str">
            <v>A</v>
          </cell>
          <cell r="P426" t="str">
            <v>S</v>
          </cell>
          <cell r="Q426" t="str">
            <v>E</v>
          </cell>
          <cell r="R426" t="str">
            <v>FF</v>
          </cell>
          <cell r="S426" t="str">
            <v>AA</v>
          </cell>
          <cell r="T426" t="str">
            <v>SS</v>
          </cell>
          <cell r="U426" t="str">
            <v>EE</v>
          </cell>
        </row>
        <row r="427">
          <cell r="B427">
            <v>1</v>
          </cell>
          <cell r="C427" t="str">
            <v>A</v>
          </cell>
          <cell r="D427" t="str">
            <v>F</v>
          </cell>
          <cell r="E427" t="str">
            <v>E</v>
          </cell>
          <cell r="F427" t="str">
            <v>S</v>
          </cell>
          <cell r="G427" t="str">
            <v>AA</v>
          </cell>
          <cell r="H427" t="str">
            <v>FF</v>
          </cell>
          <cell r="I427" t="str">
            <v>EE</v>
          </cell>
          <cell r="J427" t="str">
            <v>SS</v>
          </cell>
          <cell r="M427">
            <v>1</v>
          </cell>
          <cell r="N427" t="str">
            <v>A</v>
          </cell>
          <cell r="O427" t="str">
            <v>E</v>
          </cell>
          <cell r="P427" t="str">
            <v>S</v>
          </cell>
          <cell r="Q427" t="str">
            <v>F</v>
          </cell>
          <cell r="R427" t="str">
            <v>AA</v>
          </cell>
          <cell r="S427" t="str">
            <v>EE</v>
          </cell>
          <cell r="T427" t="str">
            <v>SS</v>
          </cell>
          <cell r="U427" t="str">
            <v>FF</v>
          </cell>
        </row>
        <row r="428">
          <cell r="B428">
            <v>2</v>
          </cell>
          <cell r="C428" t="str">
            <v>E</v>
          </cell>
          <cell r="D428" t="str">
            <v>A</v>
          </cell>
          <cell r="E428" t="str">
            <v>S</v>
          </cell>
          <cell r="F428" t="str">
            <v>F</v>
          </cell>
          <cell r="G428" t="str">
            <v>EE</v>
          </cell>
          <cell r="H428" t="str">
            <v>AA</v>
          </cell>
          <cell r="I428" t="str">
            <v>SS</v>
          </cell>
          <cell r="J428" t="str">
            <v>FF</v>
          </cell>
          <cell r="M428">
            <v>2</v>
          </cell>
          <cell r="N428" t="str">
            <v>S</v>
          </cell>
          <cell r="O428" t="str">
            <v>E</v>
          </cell>
          <cell r="P428" t="str">
            <v>A</v>
          </cell>
          <cell r="Q428" t="str">
            <v>F</v>
          </cell>
          <cell r="R428" t="str">
            <v>SS</v>
          </cell>
          <cell r="S428" t="str">
            <v>EE</v>
          </cell>
          <cell r="T428" t="str">
            <v>AA</v>
          </cell>
          <cell r="U428" t="str">
            <v>FF</v>
          </cell>
        </row>
        <row r="429">
          <cell r="B429">
            <v>3</v>
          </cell>
          <cell r="C429" t="str">
            <v>S</v>
          </cell>
          <cell r="D429" t="str">
            <v>A</v>
          </cell>
          <cell r="E429" t="str">
            <v>F</v>
          </cell>
          <cell r="F429" t="str">
            <v>E</v>
          </cell>
          <cell r="G429" t="str">
            <v>SS</v>
          </cell>
          <cell r="H429" t="str">
            <v>AA</v>
          </cell>
          <cell r="I429" t="str">
            <v>FF</v>
          </cell>
          <cell r="J429" t="str">
            <v>EE</v>
          </cell>
          <cell r="M429">
            <v>3</v>
          </cell>
          <cell r="N429" t="str">
            <v>F</v>
          </cell>
          <cell r="O429" t="str">
            <v>A</v>
          </cell>
          <cell r="P429" t="str">
            <v>E</v>
          </cell>
          <cell r="Q429" t="str">
            <v>S</v>
          </cell>
          <cell r="R429" t="str">
            <v>FF</v>
          </cell>
          <cell r="S429" t="str">
            <v>AA</v>
          </cell>
          <cell r="T429" t="str">
            <v>EE</v>
          </cell>
          <cell r="U429" t="str">
            <v>SS</v>
          </cell>
        </row>
        <row r="430">
          <cell r="B430">
            <v>4</v>
          </cell>
          <cell r="C430" t="str">
            <v>F</v>
          </cell>
          <cell r="D430" t="str">
            <v>E</v>
          </cell>
          <cell r="E430" t="str">
            <v>S</v>
          </cell>
          <cell r="F430" t="str">
            <v>A</v>
          </cell>
          <cell r="G430" t="str">
            <v>FF</v>
          </cell>
          <cell r="H430" t="str">
            <v>EE</v>
          </cell>
          <cell r="I430" t="str">
            <v>SS</v>
          </cell>
          <cell r="J430" t="str">
            <v>AA</v>
          </cell>
          <cell r="M430">
            <v>4</v>
          </cell>
          <cell r="N430" t="str">
            <v>E</v>
          </cell>
          <cell r="O430" t="str">
            <v>S</v>
          </cell>
          <cell r="P430" t="str">
            <v>F</v>
          </cell>
          <cell r="Q430" t="str">
            <v>A</v>
          </cell>
          <cell r="R430" t="str">
            <v>EE</v>
          </cell>
          <cell r="S430" t="str">
            <v>SS</v>
          </cell>
          <cell r="T430" t="str">
            <v>FF</v>
          </cell>
          <cell r="U430" t="str">
            <v>AA</v>
          </cell>
        </row>
        <row r="431">
          <cell r="B431">
            <v>5</v>
          </cell>
          <cell r="C431" t="str">
            <v>A</v>
          </cell>
          <cell r="D431" t="str">
            <v>F</v>
          </cell>
          <cell r="E431" t="str">
            <v>E</v>
          </cell>
          <cell r="F431" t="str">
            <v>S</v>
          </cell>
          <cell r="G431" t="str">
            <v>AA</v>
          </cell>
          <cell r="H431" t="str">
            <v>FF</v>
          </cell>
          <cell r="I431" t="str">
            <v>EE</v>
          </cell>
          <cell r="J431" t="str">
            <v>SS</v>
          </cell>
          <cell r="M431">
            <v>5</v>
          </cell>
          <cell r="N431" t="str">
            <v>A</v>
          </cell>
          <cell r="O431" t="str">
            <v>S</v>
          </cell>
          <cell r="P431" t="str">
            <v>E</v>
          </cell>
          <cell r="Q431" t="str">
            <v>F</v>
          </cell>
          <cell r="R431" t="str">
            <v>AA</v>
          </cell>
          <cell r="S431" t="str">
            <v>SS</v>
          </cell>
          <cell r="T431" t="str">
            <v>EE</v>
          </cell>
          <cell r="U431" t="str">
            <v>FF</v>
          </cell>
        </row>
        <row r="432">
          <cell r="B432">
            <v>1</v>
          </cell>
          <cell r="C432" t="str">
            <v>F</v>
          </cell>
          <cell r="D432" t="str">
            <v>S</v>
          </cell>
          <cell r="E432" t="str">
            <v>E</v>
          </cell>
          <cell r="F432" t="str">
            <v>A</v>
          </cell>
          <cell r="G432" t="str">
            <v>FF</v>
          </cell>
          <cell r="H432" t="str">
            <v>SS</v>
          </cell>
          <cell r="I432" t="str">
            <v>EE</v>
          </cell>
          <cell r="J432" t="str">
            <v>AA</v>
          </cell>
          <cell r="M432">
            <v>1</v>
          </cell>
          <cell r="N432" t="str">
            <v>A</v>
          </cell>
          <cell r="O432" t="str">
            <v>E</v>
          </cell>
          <cell r="P432" t="str">
            <v>F</v>
          </cell>
          <cell r="Q432" t="str">
            <v>S</v>
          </cell>
          <cell r="R432" t="str">
            <v>AA</v>
          </cell>
          <cell r="S432" t="str">
            <v>EE</v>
          </cell>
          <cell r="T432" t="str">
            <v>FF</v>
          </cell>
          <cell r="U432" t="str">
            <v>SS</v>
          </cell>
        </row>
        <row r="433">
          <cell r="B433">
            <v>2</v>
          </cell>
          <cell r="C433" t="str">
            <v>A</v>
          </cell>
          <cell r="D433" t="str">
            <v>E</v>
          </cell>
          <cell r="E433" t="str">
            <v>S</v>
          </cell>
          <cell r="F433" t="str">
            <v>F</v>
          </cell>
          <cell r="G433" t="str">
            <v>AA</v>
          </cell>
          <cell r="H433" t="str">
            <v>EE</v>
          </cell>
          <cell r="I433" t="str">
            <v>SS</v>
          </cell>
          <cell r="J433" t="str">
            <v>FF</v>
          </cell>
          <cell r="M433">
            <v>2</v>
          </cell>
          <cell r="N433" t="str">
            <v>E</v>
          </cell>
          <cell r="O433" t="str">
            <v>S</v>
          </cell>
          <cell r="P433" t="str">
            <v>F</v>
          </cell>
          <cell r="Q433" t="str">
            <v>A</v>
          </cell>
          <cell r="R433" t="str">
            <v>EE</v>
          </cell>
          <cell r="S433" t="str">
            <v>SS</v>
          </cell>
          <cell r="T433" t="str">
            <v>FF</v>
          </cell>
          <cell r="U433" t="str">
            <v>AA</v>
          </cell>
        </row>
        <row r="434">
          <cell r="B434">
            <v>3</v>
          </cell>
          <cell r="C434" t="str">
            <v>S</v>
          </cell>
          <cell r="D434" t="str">
            <v>A</v>
          </cell>
          <cell r="E434" t="str">
            <v>E</v>
          </cell>
          <cell r="F434" t="str">
            <v>F</v>
          </cell>
          <cell r="G434" t="str">
            <v>SS</v>
          </cell>
          <cell r="H434" t="str">
            <v>AA</v>
          </cell>
          <cell r="I434" t="str">
            <v>EE</v>
          </cell>
          <cell r="J434" t="str">
            <v>FF</v>
          </cell>
          <cell r="M434">
            <v>3</v>
          </cell>
          <cell r="N434" t="str">
            <v>S</v>
          </cell>
          <cell r="O434" t="str">
            <v>A</v>
          </cell>
          <cell r="P434" t="str">
            <v>F</v>
          </cell>
          <cell r="Q434" t="str">
            <v>E</v>
          </cell>
          <cell r="R434" t="str">
            <v>SS</v>
          </cell>
          <cell r="S434" t="str">
            <v>AA</v>
          </cell>
          <cell r="T434" t="str">
            <v>FF</v>
          </cell>
          <cell r="U434" t="str">
            <v>EE</v>
          </cell>
        </row>
        <row r="435">
          <cell r="B435">
            <v>4</v>
          </cell>
          <cell r="C435" t="str">
            <v>E</v>
          </cell>
          <cell r="D435" t="str">
            <v>F</v>
          </cell>
          <cell r="E435" t="str">
            <v>A</v>
          </cell>
          <cell r="F435" t="str">
            <v>S</v>
          </cell>
          <cell r="G435" t="str">
            <v>EE</v>
          </cell>
          <cell r="H435" t="str">
            <v>FF</v>
          </cell>
          <cell r="I435" t="str">
            <v>AA</v>
          </cell>
          <cell r="J435" t="str">
            <v>SS</v>
          </cell>
          <cell r="M435">
            <v>4</v>
          </cell>
          <cell r="N435" t="str">
            <v>F</v>
          </cell>
          <cell r="O435" t="str">
            <v>E</v>
          </cell>
          <cell r="P435" t="str">
            <v>A</v>
          </cell>
          <cell r="Q435" t="str">
            <v>S</v>
          </cell>
          <cell r="R435" t="str">
            <v>FF</v>
          </cell>
          <cell r="S435" t="str">
            <v>EE</v>
          </cell>
          <cell r="T435" t="str">
            <v>AA</v>
          </cell>
          <cell r="U435" t="str">
            <v>SS</v>
          </cell>
        </row>
        <row r="436">
          <cell r="B436">
            <v>5</v>
          </cell>
          <cell r="C436" t="str">
            <v>F</v>
          </cell>
          <cell r="D436" t="str">
            <v>A</v>
          </cell>
          <cell r="E436" t="str">
            <v>E</v>
          </cell>
          <cell r="F436" t="str">
            <v>S</v>
          </cell>
          <cell r="G436" t="str">
            <v>FF</v>
          </cell>
          <cell r="H436" t="str">
            <v>AA</v>
          </cell>
          <cell r="I436" t="str">
            <v>EE</v>
          </cell>
          <cell r="J436" t="str">
            <v>SS</v>
          </cell>
          <cell r="M436">
            <v>5</v>
          </cell>
          <cell r="N436" t="str">
            <v>A</v>
          </cell>
          <cell r="O436" t="str">
            <v>F</v>
          </cell>
          <cell r="P436" t="str">
            <v>E</v>
          </cell>
          <cell r="Q436" t="str">
            <v>S</v>
          </cell>
          <cell r="R436" t="str">
            <v>AA</v>
          </cell>
          <cell r="S436" t="str">
            <v>FF</v>
          </cell>
          <cell r="T436" t="str">
            <v>EE</v>
          </cell>
          <cell r="U436" t="str">
            <v>SS</v>
          </cell>
        </row>
        <row r="437">
          <cell r="B437">
            <v>1</v>
          </cell>
          <cell r="C437" t="str">
            <v>F</v>
          </cell>
          <cell r="D437" t="str">
            <v>A</v>
          </cell>
          <cell r="E437" t="str">
            <v>E</v>
          </cell>
          <cell r="F437" t="str">
            <v>S</v>
          </cell>
          <cell r="G437" t="str">
            <v>FF</v>
          </cell>
          <cell r="H437" t="str">
            <v>AA</v>
          </cell>
          <cell r="I437" t="str">
            <v>EE</v>
          </cell>
          <cell r="J437" t="str">
            <v>SS</v>
          </cell>
          <cell r="M437">
            <v>1</v>
          </cell>
          <cell r="N437" t="str">
            <v>F</v>
          </cell>
          <cell r="O437" t="str">
            <v>E</v>
          </cell>
          <cell r="P437" t="str">
            <v>S</v>
          </cell>
          <cell r="Q437" t="str">
            <v>A</v>
          </cell>
          <cell r="R437" t="str">
            <v>FF</v>
          </cell>
          <cell r="S437" t="str">
            <v>EE</v>
          </cell>
          <cell r="T437" t="str">
            <v>SS</v>
          </cell>
          <cell r="U437" t="str">
            <v>AA</v>
          </cell>
        </row>
        <row r="438">
          <cell r="B438">
            <v>2</v>
          </cell>
          <cell r="C438" t="str">
            <v>S</v>
          </cell>
          <cell r="D438" t="str">
            <v>A</v>
          </cell>
          <cell r="E438" t="str">
            <v>E</v>
          </cell>
          <cell r="F438" t="str">
            <v>F</v>
          </cell>
          <cell r="G438" t="str">
            <v>SS</v>
          </cell>
          <cell r="H438" t="str">
            <v>AA</v>
          </cell>
          <cell r="I438" t="str">
            <v>EE</v>
          </cell>
          <cell r="J438" t="str">
            <v>FF</v>
          </cell>
          <cell r="M438">
            <v>2</v>
          </cell>
          <cell r="N438" t="str">
            <v>E</v>
          </cell>
          <cell r="O438" t="str">
            <v>A</v>
          </cell>
          <cell r="P438" t="str">
            <v>S</v>
          </cell>
          <cell r="Q438" t="str">
            <v>F</v>
          </cell>
          <cell r="R438" t="str">
            <v>EE</v>
          </cell>
          <cell r="S438" t="str">
            <v>AA</v>
          </cell>
          <cell r="T438" t="str">
            <v>SS</v>
          </cell>
          <cell r="U438" t="str">
            <v>FF</v>
          </cell>
        </row>
        <row r="439">
          <cell r="B439">
            <v>3</v>
          </cell>
          <cell r="C439" t="str">
            <v>A</v>
          </cell>
          <cell r="D439" t="str">
            <v>E</v>
          </cell>
          <cell r="E439" t="str">
            <v>F</v>
          </cell>
          <cell r="F439" t="str">
            <v>S</v>
          </cell>
          <cell r="G439" t="str">
            <v>AA</v>
          </cell>
          <cell r="H439" t="str">
            <v>EE</v>
          </cell>
          <cell r="I439" t="str">
            <v>FF</v>
          </cell>
          <cell r="J439" t="str">
            <v>SS</v>
          </cell>
          <cell r="M439">
            <v>3</v>
          </cell>
          <cell r="N439" t="str">
            <v>S</v>
          </cell>
          <cell r="O439" t="str">
            <v>F</v>
          </cell>
          <cell r="P439" t="str">
            <v>A</v>
          </cell>
          <cell r="Q439" t="str">
            <v>E</v>
          </cell>
          <cell r="R439" t="str">
            <v>SS</v>
          </cell>
          <cell r="S439" t="str">
            <v>FF</v>
          </cell>
          <cell r="T439" t="str">
            <v>AA</v>
          </cell>
          <cell r="U439" t="str">
            <v>EE</v>
          </cell>
        </row>
        <row r="440">
          <cell r="B440">
            <v>4</v>
          </cell>
          <cell r="C440" t="str">
            <v>E</v>
          </cell>
          <cell r="D440" t="str">
            <v>S</v>
          </cell>
          <cell r="E440" t="str">
            <v>A</v>
          </cell>
          <cell r="F440" t="str">
            <v>F</v>
          </cell>
          <cell r="G440" t="str">
            <v>EE</v>
          </cell>
          <cell r="H440" t="str">
            <v>SS</v>
          </cell>
          <cell r="I440" t="str">
            <v>AA</v>
          </cell>
          <cell r="J440" t="str">
            <v>FF</v>
          </cell>
          <cell r="M440">
            <v>4</v>
          </cell>
          <cell r="N440" t="str">
            <v>A</v>
          </cell>
          <cell r="O440" t="str">
            <v>E</v>
          </cell>
          <cell r="P440" t="str">
            <v>F</v>
          </cell>
          <cell r="Q440" t="str">
            <v>S</v>
          </cell>
          <cell r="R440" t="str">
            <v>AA</v>
          </cell>
          <cell r="S440" t="str">
            <v>EE</v>
          </cell>
          <cell r="T440" t="str">
            <v>FF</v>
          </cell>
          <cell r="U440" t="str">
            <v>SS</v>
          </cell>
        </row>
        <row r="441">
          <cell r="B441">
            <v>5</v>
          </cell>
          <cell r="C441" t="str">
            <v>S</v>
          </cell>
          <cell r="D441" t="str">
            <v>A</v>
          </cell>
          <cell r="E441" t="str">
            <v>F</v>
          </cell>
          <cell r="F441" t="str">
            <v>E</v>
          </cell>
          <cell r="G441" t="str">
            <v>SS</v>
          </cell>
          <cell r="H441" t="str">
            <v>AA</v>
          </cell>
          <cell r="I441" t="str">
            <v>FF</v>
          </cell>
          <cell r="J441" t="str">
            <v>EE</v>
          </cell>
          <cell r="M441">
            <v>5</v>
          </cell>
          <cell r="N441" t="str">
            <v>F</v>
          </cell>
          <cell r="O441" t="str">
            <v>S</v>
          </cell>
          <cell r="P441" t="str">
            <v>E</v>
          </cell>
          <cell r="Q441" t="str">
            <v>A</v>
          </cell>
          <cell r="R441" t="str">
            <v>FF</v>
          </cell>
          <cell r="S441" t="str">
            <v>SS</v>
          </cell>
          <cell r="T441" t="str">
            <v>EE</v>
          </cell>
          <cell r="U441" t="str">
            <v>AA</v>
          </cell>
        </row>
        <row r="442">
          <cell r="B442">
            <v>1</v>
          </cell>
          <cell r="C442" t="str">
            <v>S</v>
          </cell>
          <cell r="D442" t="str">
            <v>E</v>
          </cell>
          <cell r="E442" t="str">
            <v>F</v>
          </cell>
          <cell r="F442" t="str">
            <v>A</v>
          </cell>
          <cell r="G442" t="str">
            <v>SS</v>
          </cell>
          <cell r="H442" t="str">
            <v>EE</v>
          </cell>
          <cell r="I442" t="str">
            <v>FF</v>
          </cell>
          <cell r="J442" t="str">
            <v>AA</v>
          </cell>
          <cell r="M442">
            <v>1</v>
          </cell>
          <cell r="N442" t="str">
            <v>A</v>
          </cell>
          <cell r="O442" t="str">
            <v>F</v>
          </cell>
          <cell r="P442" t="str">
            <v>S</v>
          </cell>
          <cell r="Q442" t="str">
            <v>E</v>
          </cell>
          <cell r="R442" t="str">
            <v>AA</v>
          </cell>
          <cell r="S442" t="str">
            <v>FF</v>
          </cell>
          <cell r="T442" t="str">
            <v>SS</v>
          </cell>
          <cell r="U442" t="str">
            <v>EE</v>
          </cell>
        </row>
        <row r="443">
          <cell r="B443">
            <v>2</v>
          </cell>
          <cell r="C443" t="str">
            <v>E</v>
          </cell>
          <cell r="D443" t="str">
            <v>A</v>
          </cell>
          <cell r="E443" t="str">
            <v>F</v>
          </cell>
          <cell r="F443" t="str">
            <v>S</v>
          </cell>
          <cell r="G443" t="str">
            <v>EE</v>
          </cell>
          <cell r="H443" t="str">
            <v>AA</v>
          </cell>
          <cell r="I443" t="str">
            <v>FF</v>
          </cell>
          <cell r="J443" t="str">
            <v>SS</v>
          </cell>
          <cell r="M443">
            <v>2</v>
          </cell>
          <cell r="N443" t="str">
            <v>F</v>
          </cell>
          <cell r="O443" t="str">
            <v>E</v>
          </cell>
          <cell r="P443" t="str">
            <v>S</v>
          </cell>
          <cell r="Q443" t="str">
            <v>A</v>
          </cell>
          <cell r="R443" t="str">
            <v>FF</v>
          </cell>
          <cell r="S443" t="str">
            <v>EE</v>
          </cell>
          <cell r="T443" t="str">
            <v>SS</v>
          </cell>
          <cell r="U443" t="str">
            <v>AA</v>
          </cell>
        </row>
        <row r="444">
          <cell r="B444">
            <v>3</v>
          </cell>
          <cell r="C444" t="str">
            <v>F</v>
          </cell>
          <cell r="D444" t="str">
            <v>A</v>
          </cell>
          <cell r="E444" t="str">
            <v>E</v>
          </cell>
          <cell r="F444" t="str">
            <v>S</v>
          </cell>
          <cell r="G444" t="str">
            <v>FF</v>
          </cell>
          <cell r="H444" t="str">
            <v>AA</v>
          </cell>
          <cell r="I444" t="str">
            <v>EE</v>
          </cell>
          <cell r="J444" t="str">
            <v>SS</v>
          </cell>
          <cell r="M444">
            <v>3</v>
          </cell>
          <cell r="N444" t="str">
            <v>E</v>
          </cell>
          <cell r="O444" t="str">
            <v>S</v>
          </cell>
          <cell r="P444" t="str">
            <v>A</v>
          </cell>
          <cell r="Q444" t="str">
            <v>F</v>
          </cell>
          <cell r="R444" t="str">
            <v>EE</v>
          </cell>
          <cell r="S444" t="str">
            <v>SS</v>
          </cell>
          <cell r="T444" t="str">
            <v>AA</v>
          </cell>
          <cell r="U444" t="str">
            <v>FF</v>
          </cell>
        </row>
        <row r="445">
          <cell r="B445">
            <v>4</v>
          </cell>
          <cell r="C445" t="str">
            <v>A</v>
          </cell>
          <cell r="D445" t="str">
            <v>S</v>
          </cell>
          <cell r="E445" t="str">
            <v>E</v>
          </cell>
          <cell r="F445" t="str">
            <v>F</v>
          </cell>
          <cell r="G445" t="str">
            <v>AA</v>
          </cell>
          <cell r="H445" t="str">
            <v>SS</v>
          </cell>
          <cell r="I445" t="str">
            <v>EE</v>
          </cell>
          <cell r="J445" t="str">
            <v>FF</v>
          </cell>
          <cell r="M445">
            <v>4</v>
          </cell>
          <cell r="N445" t="str">
            <v>S</v>
          </cell>
          <cell r="O445" t="str">
            <v>A</v>
          </cell>
          <cell r="P445" t="str">
            <v>F</v>
          </cell>
          <cell r="Q445" t="str">
            <v>E</v>
          </cell>
          <cell r="R445" t="str">
            <v>SS</v>
          </cell>
          <cell r="S445" t="str">
            <v>AA</v>
          </cell>
          <cell r="T445" t="str">
            <v>FF</v>
          </cell>
          <cell r="U445" t="str">
            <v>EE</v>
          </cell>
        </row>
        <row r="446">
          <cell r="B446">
            <v>5</v>
          </cell>
          <cell r="C446" t="str">
            <v>S</v>
          </cell>
          <cell r="D446" t="str">
            <v>F</v>
          </cell>
          <cell r="E446" t="str">
            <v>E</v>
          </cell>
          <cell r="F446" t="str">
            <v>A</v>
          </cell>
          <cell r="G446" t="str">
            <v>SS</v>
          </cell>
          <cell r="H446" t="str">
            <v>FF</v>
          </cell>
          <cell r="I446" t="str">
            <v>EE</v>
          </cell>
          <cell r="J446" t="str">
            <v>AA</v>
          </cell>
          <cell r="M446">
            <v>5</v>
          </cell>
          <cell r="N446" t="str">
            <v>A</v>
          </cell>
          <cell r="O446" t="str">
            <v>S</v>
          </cell>
          <cell r="P446" t="str">
            <v>F</v>
          </cell>
          <cell r="Q446" t="str">
            <v>E</v>
          </cell>
          <cell r="R446" t="str">
            <v>AA</v>
          </cell>
          <cell r="S446" t="str">
            <v>SS</v>
          </cell>
          <cell r="T446" t="str">
            <v>FF</v>
          </cell>
          <cell r="U446" t="str">
            <v>EE</v>
          </cell>
        </row>
        <row r="447">
          <cell r="B447">
            <v>1</v>
          </cell>
          <cell r="C447" t="str">
            <v>F</v>
          </cell>
          <cell r="D447" t="str">
            <v>S</v>
          </cell>
          <cell r="E447" t="str">
            <v>A</v>
          </cell>
          <cell r="F447" t="str">
            <v>E</v>
          </cell>
          <cell r="G447" t="str">
            <v>FF</v>
          </cell>
          <cell r="H447" t="str">
            <v>SS</v>
          </cell>
          <cell r="I447" t="str">
            <v>AA</v>
          </cell>
          <cell r="J447" t="str">
            <v>EE</v>
          </cell>
          <cell r="M447">
            <v>1</v>
          </cell>
          <cell r="N447" t="str">
            <v>E</v>
          </cell>
          <cell r="O447" t="str">
            <v>F</v>
          </cell>
          <cell r="P447" t="str">
            <v>S</v>
          </cell>
          <cell r="Q447" t="str">
            <v>A</v>
          </cell>
          <cell r="R447" t="str">
            <v>EE</v>
          </cell>
          <cell r="S447" t="str">
            <v>FF</v>
          </cell>
          <cell r="T447" t="str">
            <v>SS</v>
          </cell>
          <cell r="U447" t="str">
            <v>AA</v>
          </cell>
        </row>
        <row r="448">
          <cell r="B448">
            <v>2</v>
          </cell>
          <cell r="C448" t="str">
            <v>A</v>
          </cell>
          <cell r="D448" t="str">
            <v>E</v>
          </cell>
          <cell r="E448" t="str">
            <v>F</v>
          </cell>
          <cell r="F448" t="str">
            <v>S</v>
          </cell>
          <cell r="G448" t="str">
            <v>AA</v>
          </cell>
          <cell r="H448" t="str">
            <v>EE</v>
          </cell>
          <cell r="I448" t="str">
            <v>FF</v>
          </cell>
          <cell r="J448" t="str">
            <v>SS</v>
          </cell>
          <cell r="M448">
            <v>2</v>
          </cell>
          <cell r="N448" t="str">
            <v>A</v>
          </cell>
          <cell r="O448" t="str">
            <v>E</v>
          </cell>
          <cell r="P448" t="str">
            <v>F</v>
          </cell>
          <cell r="Q448" t="str">
            <v>S</v>
          </cell>
          <cell r="R448" t="str">
            <v>AA</v>
          </cell>
          <cell r="S448" t="str">
            <v>EE</v>
          </cell>
          <cell r="T448" t="str">
            <v>FF</v>
          </cell>
          <cell r="U448" t="str">
            <v>SS</v>
          </cell>
        </row>
        <row r="449">
          <cell r="B449">
            <v>3</v>
          </cell>
          <cell r="C449" t="str">
            <v>E</v>
          </cell>
          <cell r="D449" t="str">
            <v>A</v>
          </cell>
          <cell r="E449" t="str">
            <v>F</v>
          </cell>
          <cell r="F449" t="str">
            <v>S</v>
          </cell>
          <cell r="G449" t="str">
            <v>EE</v>
          </cell>
          <cell r="H449" t="str">
            <v>AA</v>
          </cell>
          <cell r="I449" t="str">
            <v>FF</v>
          </cell>
          <cell r="J449" t="str">
            <v>SS</v>
          </cell>
          <cell r="M449">
            <v>3</v>
          </cell>
          <cell r="N449" t="str">
            <v>F</v>
          </cell>
          <cell r="O449" t="str">
            <v>S</v>
          </cell>
          <cell r="P449" t="str">
            <v>A</v>
          </cell>
          <cell r="Q449" t="str">
            <v>E</v>
          </cell>
          <cell r="R449" t="str">
            <v>FF</v>
          </cell>
          <cell r="S449" t="str">
            <v>SS</v>
          </cell>
          <cell r="T449" t="str">
            <v>AA</v>
          </cell>
          <cell r="U449" t="str">
            <v>EE</v>
          </cell>
        </row>
        <row r="450">
          <cell r="B450">
            <v>4</v>
          </cell>
          <cell r="C450" t="str">
            <v>S</v>
          </cell>
          <cell r="D450" t="str">
            <v>E</v>
          </cell>
          <cell r="E450" t="str">
            <v>F</v>
          </cell>
          <cell r="F450" t="str">
            <v>A</v>
          </cell>
          <cell r="G450" t="str">
            <v>SS</v>
          </cell>
          <cell r="H450" t="str">
            <v>EE</v>
          </cell>
          <cell r="I450" t="str">
            <v>FF</v>
          </cell>
          <cell r="J450" t="str">
            <v>AA</v>
          </cell>
          <cell r="M450">
            <v>4</v>
          </cell>
          <cell r="N450" t="str">
            <v>S</v>
          </cell>
          <cell r="O450" t="str">
            <v>E</v>
          </cell>
          <cell r="P450" t="str">
            <v>F</v>
          </cell>
          <cell r="Q450" t="str">
            <v>A</v>
          </cell>
          <cell r="R450" t="str">
            <v>SS</v>
          </cell>
          <cell r="S450" t="str">
            <v>EE</v>
          </cell>
          <cell r="T450" t="str">
            <v>FF</v>
          </cell>
          <cell r="U450" t="str">
            <v>AA</v>
          </cell>
        </row>
        <row r="451">
          <cell r="B451">
            <v>5</v>
          </cell>
          <cell r="C451" t="str">
            <v>F</v>
          </cell>
          <cell r="D451" t="str">
            <v>A</v>
          </cell>
          <cell r="E451" t="str">
            <v>S</v>
          </cell>
          <cell r="F451" t="str">
            <v>E</v>
          </cell>
          <cell r="G451" t="str">
            <v>FF</v>
          </cell>
          <cell r="H451" t="str">
            <v>AA</v>
          </cell>
          <cell r="I451" t="str">
            <v>SS</v>
          </cell>
          <cell r="J451" t="str">
            <v>EE</v>
          </cell>
          <cell r="M451">
            <v>5</v>
          </cell>
          <cell r="N451" t="str">
            <v>E</v>
          </cell>
          <cell r="O451" t="str">
            <v>S</v>
          </cell>
          <cell r="P451" t="str">
            <v>F</v>
          </cell>
          <cell r="Q451" t="str">
            <v>A</v>
          </cell>
          <cell r="R451" t="str">
            <v>EE</v>
          </cell>
          <cell r="S451" t="str">
            <v>SS</v>
          </cell>
          <cell r="T451" t="str">
            <v>FF</v>
          </cell>
          <cell r="U451" t="str">
            <v>AA</v>
          </cell>
        </row>
        <row r="452">
          <cell r="B452">
            <v>1</v>
          </cell>
          <cell r="C452" t="str">
            <v>S</v>
          </cell>
          <cell r="D452" t="str">
            <v>A</v>
          </cell>
          <cell r="E452" t="str">
            <v>F</v>
          </cell>
          <cell r="F452" t="str">
            <v>E</v>
          </cell>
          <cell r="G452" t="str">
            <v>SS</v>
          </cell>
          <cell r="H452" t="str">
            <v>AA</v>
          </cell>
          <cell r="I452" t="str">
            <v>FF</v>
          </cell>
          <cell r="J452" t="str">
            <v>EE</v>
          </cell>
          <cell r="M452">
            <v>1</v>
          </cell>
          <cell r="N452" t="str">
            <v>E</v>
          </cell>
          <cell r="O452" t="str">
            <v>A</v>
          </cell>
          <cell r="P452" t="str">
            <v>F</v>
          </cell>
          <cell r="Q452" t="str">
            <v>S</v>
          </cell>
          <cell r="R452" t="str">
            <v>EE</v>
          </cell>
          <cell r="S452" t="str">
            <v>AA</v>
          </cell>
          <cell r="T452" t="str">
            <v>FF</v>
          </cell>
          <cell r="U452" t="str">
            <v>SS</v>
          </cell>
        </row>
        <row r="453">
          <cell r="B453">
            <v>2</v>
          </cell>
          <cell r="C453" t="str">
            <v>E</v>
          </cell>
          <cell r="D453" t="str">
            <v>S</v>
          </cell>
          <cell r="E453" t="str">
            <v>F</v>
          </cell>
          <cell r="F453" t="str">
            <v>A</v>
          </cell>
          <cell r="G453" t="str">
            <v>EE</v>
          </cell>
          <cell r="H453" t="str">
            <v>SS</v>
          </cell>
          <cell r="I453" t="str">
            <v>FF</v>
          </cell>
          <cell r="J453" t="str">
            <v>AA</v>
          </cell>
          <cell r="M453">
            <v>2</v>
          </cell>
          <cell r="N453" t="str">
            <v>A</v>
          </cell>
          <cell r="O453" t="str">
            <v>F</v>
          </cell>
          <cell r="P453" t="str">
            <v>E</v>
          </cell>
          <cell r="Q453" t="str">
            <v>S</v>
          </cell>
          <cell r="R453" t="str">
            <v>AA</v>
          </cell>
          <cell r="S453" t="str">
            <v>FF</v>
          </cell>
          <cell r="T453" t="str">
            <v>EE</v>
          </cell>
          <cell r="U453" t="str">
            <v>SS</v>
          </cell>
        </row>
        <row r="454">
          <cell r="B454">
            <v>3</v>
          </cell>
          <cell r="C454" t="str">
            <v>F</v>
          </cell>
          <cell r="D454" t="str">
            <v>E</v>
          </cell>
          <cell r="E454" t="str">
            <v>A</v>
          </cell>
          <cell r="F454" t="str">
            <v>S</v>
          </cell>
          <cell r="G454" t="str">
            <v>FF</v>
          </cell>
          <cell r="H454" t="str">
            <v>EE</v>
          </cell>
          <cell r="I454" t="str">
            <v>AA</v>
          </cell>
          <cell r="J454" t="str">
            <v>SS</v>
          </cell>
          <cell r="M454">
            <v>3</v>
          </cell>
          <cell r="N454" t="str">
            <v>F</v>
          </cell>
          <cell r="O454" t="str">
            <v>E</v>
          </cell>
          <cell r="P454" t="str">
            <v>A</v>
          </cell>
          <cell r="Q454" t="str">
            <v>S</v>
          </cell>
          <cell r="R454" t="str">
            <v>FF</v>
          </cell>
          <cell r="S454" t="str">
            <v>EE</v>
          </cell>
          <cell r="T454" t="str">
            <v>AA</v>
          </cell>
          <cell r="U454" t="str">
            <v>SS</v>
          </cell>
        </row>
        <row r="455">
          <cell r="B455">
            <v>4</v>
          </cell>
          <cell r="C455" t="str">
            <v>A</v>
          </cell>
          <cell r="D455" t="str">
            <v>E</v>
          </cell>
          <cell r="E455" t="str">
            <v>S</v>
          </cell>
          <cell r="F455" t="str">
            <v>F</v>
          </cell>
          <cell r="G455" t="str">
            <v>AA</v>
          </cell>
          <cell r="H455" t="str">
            <v>EE</v>
          </cell>
          <cell r="I455" t="str">
            <v>SS</v>
          </cell>
          <cell r="J455" t="str">
            <v>FF</v>
          </cell>
          <cell r="M455">
            <v>4</v>
          </cell>
          <cell r="N455" t="str">
            <v>S</v>
          </cell>
          <cell r="O455" t="str">
            <v>E</v>
          </cell>
          <cell r="P455" t="str">
            <v>A</v>
          </cell>
          <cell r="Q455" t="str">
            <v>F</v>
          </cell>
          <cell r="R455" t="str">
            <v>SS</v>
          </cell>
          <cell r="S455" t="str">
            <v>EE</v>
          </cell>
          <cell r="T455" t="str">
            <v>AA</v>
          </cell>
          <cell r="U455" t="str">
            <v>FF</v>
          </cell>
        </row>
        <row r="456">
          <cell r="B456">
            <v>5</v>
          </cell>
          <cell r="C456" t="str">
            <v>S</v>
          </cell>
          <cell r="D456" t="str">
            <v>F</v>
          </cell>
          <cell r="E456" t="str">
            <v>A</v>
          </cell>
          <cell r="F456" t="str">
            <v>E</v>
          </cell>
          <cell r="G456" t="str">
            <v>SS</v>
          </cell>
          <cell r="H456" t="str">
            <v>FF</v>
          </cell>
          <cell r="I456" t="str">
            <v>AA</v>
          </cell>
          <cell r="J456" t="str">
            <v>EE</v>
          </cell>
          <cell r="M456">
            <v>5</v>
          </cell>
          <cell r="N456" t="str">
            <v>E</v>
          </cell>
          <cell r="O456" t="str">
            <v>A</v>
          </cell>
          <cell r="P456" t="str">
            <v>S</v>
          </cell>
          <cell r="Q456" t="str">
            <v>F</v>
          </cell>
          <cell r="R456" t="str">
            <v>EE</v>
          </cell>
          <cell r="S456" t="str">
            <v>AA</v>
          </cell>
          <cell r="T456" t="str">
            <v>SS</v>
          </cell>
          <cell r="U456" t="str">
            <v>FF</v>
          </cell>
        </row>
        <row r="457">
          <cell r="B457">
            <v>1</v>
          </cell>
          <cell r="C457" t="str">
            <v>S</v>
          </cell>
          <cell r="D457" t="str">
            <v>A</v>
          </cell>
          <cell r="E457" t="str">
            <v>E</v>
          </cell>
          <cell r="F457" t="str">
            <v>F</v>
          </cell>
          <cell r="G457" t="str">
            <v>SS</v>
          </cell>
          <cell r="H457" t="str">
            <v>AA</v>
          </cell>
          <cell r="I457" t="str">
            <v>EE</v>
          </cell>
          <cell r="J457" t="str">
            <v>FF</v>
          </cell>
          <cell r="M457">
            <v>1</v>
          </cell>
          <cell r="N457" t="str">
            <v>F</v>
          </cell>
          <cell r="O457" t="str">
            <v>S</v>
          </cell>
          <cell r="P457" t="str">
            <v>A</v>
          </cell>
          <cell r="Q457" t="str">
            <v>E</v>
          </cell>
          <cell r="R457" t="str">
            <v>FF</v>
          </cell>
          <cell r="S457" t="str">
            <v>SS</v>
          </cell>
          <cell r="T457" t="str">
            <v>AA</v>
          </cell>
          <cell r="U457" t="str">
            <v>EE</v>
          </cell>
        </row>
        <row r="458">
          <cell r="B458">
            <v>2</v>
          </cell>
          <cell r="C458" t="str">
            <v>F</v>
          </cell>
          <cell r="D458" t="str">
            <v>E</v>
          </cell>
          <cell r="E458" t="str">
            <v>S</v>
          </cell>
          <cell r="F458" t="str">
            <v>A</v>
          </cell>
          <cell r="G458" t="str">
            <v>FF</v>
          </cell>
          <cell r="H458" t="str">
            <v>EE</v>
          </cell>
          <cell r="I458" t="str">
            <v>SS</v>
          </cell>
          <cell r="J458" t="str">
            <v>AA</v>
          </cell>
          <cell r="M458">
            <v>2</v>
          </cell>
          <cell r="N458" t="str">
            <v>A</v>
          </cell>
          <cell r="O458" t="str">
            <v>S</v>
          </cell>
          <cell r="P458" t="str">
            <v>E</v>
          </cell>
          <cell r="Q458" t="str">
            <v>F</v>
          </cell>
          <cell r="R458" t="str">
            <v>AA</v>
          </cell>
          <cell r="S458" t="str">
            <v>SS</v>
          </cell>
          <cell r="T458" t="str">
            <v>EE</v>
          </cell>
          <cell r="U458" t="str">
            <v>FF</v>
          </cell>
        </row>
        <row r="459">
          <cell r="B459">
            <v>3</v>
          </cell>
          <cell r="C459" t="str">
            <v>A</v>
          </cell>
          <cell r="D459" t="str">
            <v>E</v>
          </cell>
          <cell r="E459" t="str">
            <v>S</v>
          </cell>
          <cell r="F459" t="str">
            <v>F</v>
          </cell>
          <cell r="G459" t="str">
            <v>AA</v>
          </cell>
          <cell r="H459" t="str">
            <v>EE</v>
          </cell>
          <cell r="I459" t="str">
            <v>SS</v>
          </cell>
          <cell r="J459" t="str">
            <v>FF</v>
          </cell>
          <cell r="M459">
            <v>3</v>
          </cell>
          <cell r="N459" t="str">
            <v>S</v>
          </cell>
          <cell r="O459" t="str">
            <v>F</v>
          </cell>
          <cell r="P459" t="str">
            <v>E</v>
          </cell>
          <cell r="Q459" t="str">
            <v>A</v>
          </cell>
          <cell r="R459" t="str">
            <v>SS</v>
          </cell>
          <cell r="S459" t="str">
            <v>FF</v>
          </cell>
          <cell r="T459" t="str">
            <v>EE</v>
          </cell>
          <cell r="U459" t="str">
            <v>AA</v>
          </cell>
        </row>
        <row r="460">
          <cell r="B460">
            <v>4</v>
          </cell>
          <cell r="C460" t="str">
            <v>S</v>
          </cell>
          <cell r="D460" t="str">
            <v>F</v>
          </cell>
          <cell r="E460" t="str">
            <v>A</v>
          </cell>
          <cell r="F460" t="str">
            <v>E</v>
          </cell>
          <cell r="G460" t="str">
            <v>SS</v>
          </cell>
          <cell r="H460" t="str">
            <v>FF</v>
          </cell>
          <cell r="I460" t="str">
            <v>AA</v>
          </cell>
          <cell r="J460" t="str">
            <v>EE</v>
          </cell>
          <cell r="M460">
            <v>4</v>
          </cell>
          <cell r="N460" t="str">
            <v>F</v>
          </cell>
          <cell r="O460" t="str">
            <v>A</v>
          </cell>
          <cell r="P460" t="str">
            <v>S</v>
          </cell>
          <cell r="Q460" t="str">
            <v>E</v>
          </cell>
          <cell r="R460" t="str">
            <v>FF</v>
          </cell>
          <cell r="S460" t="str">
            <v>AA</v>
          </cell>
          <cell r="T460" t="str">
            <v>SS</v>
          </cell>
          <cell r="U460" t="str">
            <v>EE</v>
          </cell>
        </row>
        <row r="461">
          <cell r="B461">
            <v>5</v>
          </cell>
          <cell r="C461" t="str">
            <v>E</v>
          </cell>
          <cell r="D461" t="str">
            <v>F</v>
          </cell>
          <cell r="E461" t="str">
            <v>S</v>
          </cell>
          <cell r="F461" t="str">
            <v>A</v>
          </cell>
          <cell r="G461" t="str">
            <v>EE</v>
          </cell>
          <cell r="H461" t="str">
            <v>FF</v>
          </cell>
          <cell r="I461" t="str">
            <v>SS</v>
          </cell>
          <cell r="J461" t="str">
            <v>AA</v>
          </cell>
          <cell r="M461">
            <v>5</v>
          </cell>
          <cell r="N461" t="str">
            <v>F</v>
          </cell>
          <cell r="O461" t="str">
            <v>S</v>
          </cell>
          <cell r="P461" t="str">
            <v>A</v>
          </cell>
          <cell r="Q461" t="str">
            <v>E</v>
          </cell>
          <cell r="R461" t="str">
            <v>FF</v>
          </cell>
          <cell r="S461" t="str">
            <v>SS</v>
          </cell>
          <cell r="T461" t="str">
            <v>AA</v>
          </cell>
          <cell r="U461" t="str">
            <v>EE</v>
          </cell>
        </row>
        <row r="462">
          <cell r="B462">
            <v>1</v>
          </cell>
          <cell r="C462" t="str">
            <v>A</v>
          </cell>
          <cell r="D462" t="str">
            <v>F</v>
          </cell>
          <cell r="E462" t="str">
            <v>S</v>
          </cell>
          <cell r="F462" t="str">
            <v>E</v>
          </cell>
          <cell r="G462" t="str">
            <v>AA</v>
          </cell>
          <cell r="H462" t="str">
            <v>FF</v>
          </cell>
          <cell r="I462" t="str">
            <v>SS</v>
          </cell>
          <cell r="J462" t="str">
            <v>EE</v>
          </cell>
          <cell r="M462">
            <v>1</v>
          </cell>
          <cell r="N462" t="str">
            <v>E</v>
          </cell>
          <cell r="O462" t="str">
            <v>S</v>
          </cell>
          <cell r="P462" t="str">
            <v>F</v>
          </cell>
          <cell r="Q462" t="str">
            <v>A</v>
          </cell>
          <cell r="R462" t="str">
            <v>EE</v>
          </cell>
          <cell r="S462" t="str">
            <v>SS</v>
          </cell>
          <cell r="T462" t="str">
            <v>FF</v>
          </cell>
          <cell r="U462" t="str">
            <v>AA</v>
          </cell>
        </row>
        <row r="463">
          <cell r="B463">
            <v>2</v>
          </cell>
          <cell r="C463" t="str">
            <v>E</v>
          </cell>
          <cell r="D463" t="str">
            <v>F</v>
          </cell>
          <cell r="E463" t="str">
            <v>S</v>
          </cell>
          <cell r="F463" t="str">
            <v>A</v>
          </cell>
          <cell r="G463" t="str">
            <v>EE</v>
          </cell>
          <cell r="H463" t="str">
            <v>FF</v>
          </cell>
          <cell r="I463" t="str">
            <v>SS</v>
          </cell>
          <cell r="J463" t="str">
            <v>AA</v>
          </cell>
          <cell r="M463">
            <v>2</v>
          </cell>
          <cell r="N463" t="str">
            <v>F</v>
          </cell>
          <cell r="O463" t="str">
            <v>S</v>
          </cell>
          <cell r="P463" t="str">
            <v>A</v>
          </cell>
          <cell r="Q463" t="str">
            <v>E</v>
          </cell>
          <cell r="R463" t="str">
            <v>FF</v>
          </cell>
          <cell r="S463" t="str">
            <v>SS</v>
          </cell>
          <cell r="T463" t="str">
            <v>AA</v>
          </cell>
          <cell r="U463" t="str">
            <v>EE</v>
          </cell>
        </row>
        <row r="464">
          <cell r="B464">
            <v>3</v>
          </cell>
          <cell r="C464" t="str">
            <v>F</v>
          </cell>
          <cell r="D464" t="str">
            <v>E</v>
          </cell>
          <cell r="E464" t="str">
            <v>S</v>
          </cell>
          <cell r="F464" t="str">
            <v>A</v>
          </cell>
          <cell r="G464" t="str">
            <v>FF</v>
          </cell>
          <cell r="H464" t="str">
            <v>EE</v>
          </cell>
          <cell r="I464" t="str">
            <v>SS</v>
          </cell>
          <cell r="J464" t="str">
            <v>AA</v>
          </cell>
          <cell r="M464">
            <v>3</v>
          </cell>
          <cell r="N464" t="str">
            <v>A</v>
          </cell>
          <cell r="O464" t="str">
            <v>F</v>
          </cell>
          <cell r="P464" t="str">
            <v>E</v>
          </cell>
          <cell r="Q464" t="str">
            <v>S</v>
          </cell>
          <cell r="R464" t="str">
            <v>AA</v>
          </cell>
          <cell r="S464" t="str">
            <v>FF</v>
          </cell>
          <cell r="T464" t="str">
            <v>EE</v>
          </cell>
          <cell r="U464" t="str">
            <v>SS</v>
          </cell>
        </row>
        <row r="465">
          <cell r="B465">
            <v>4</v>
          </cell>
          <cell r="C465" t="str">
            <v>A</v>
          </cell>
          <cell r="D465" t="str">
            <v>F</v>
          </cell>
          <cell r="E465" t="str">
            <v>E</v>
          </cell>
          <cell r="F465" t="str">
            <v>S</v>
          </cell>
          <cell r="G465" t="str">
            <v>AA</v>
          </cell>
          <cell r="H465" t="str">
            <v>FF</v>
          </cell>
          <cell r="I465" t="str">
            <v>EE</v>
          </cell>
          <cell r="J465" t="str">
            <v>SS</v>
          </cell>
          <cell r="M465">
            <v>4</v>
          </cell>
          <cell r="N465" t="str">
            <v>S</v>
          </cell>
          <cell r="O465" t="str">
            <v>F</v>
          </cell>
          <cell r="P465" t="str">
            <v>E</v>
          </cell>
          <cell r="Q465" t="str">
            <v>A</v>
          </cell>
          <cell r="R465" t="str">
            <v>SS</v>
          </cell>
          <cell r="S465" t="str">
            <v>FF</v>
          </cell>
          <cell r="T465" t="str">
            <v>EE</v>
          </cell>
          <cell r="U465" t="str">
            <v>AA</v>
          </cell>
        </row>
        <row r="466">
          <cell r="B466">
            <v>5</v>
          </cell>
          <cell r="C466" t="str">
            <v>S</v>
          </cell>
          <cell r="D466" t="str">
            <v>E</v>
          </cell>
          <cell r="E466" t="str">
            <v>F</v>
          </cell>
          <cell r="F466" t="str">
            <v>A</v>
          </cell>
          <cell r="G466" t="str">
            <v>SS</v>
          </cell>
          <cell r="H466" t="str">
            <v>EE</v>
          </cell>
          <cell r="I466" t="str">
            <v>FF</v>
          </cell>
          <cell r="J466" t="str">
            <v>AA</v>
          </cell>
          <cell r="M466">
            <v>5</v>
          </cell>
          <cell r="N466" t="str">
            <v>E</v>
          </cell>
          <cell r="O466" t="str">
            <v>F</v>
          </cell>
          <cell r="P466" t="str">
            <v>S</v>
          </cell>
          <cell r="Q466" t="str">
            <v>A</v>
          </cell>
          <cell r="R466" t="str">
            <v>EE</v>
          </cell>
          <cell r="S466" t="str">
            <v>FF</v>
          </cell>
          <cell r="T466" t="str">
            <v>SS</v>
          </cell>
          <cell r="U466" t="str">
            <v>AA</v>
          </cell>
        </row>
        <row r="467">
          <cell r="B467">
            <v>1</v>
          </cell>
          <cell r="C467" t="str">
            <v>S</v>
          </cell>
          <cell r="D467" t="str">
            <v>E</v>
          </cell>
          <cell r="E467" t="str">
            <v>A</v>
          </cell>
          <cell r="F467" t="str">
            <v>F</v>
          </cell>
          <cell r="G467" t="str">
            <v>SS</v>
          </cell>
          <cell r="H467" t="str">
            <v>EE</v>
          </cell>
          <cell r="I467" t="str">
            <v>AA</v>
          </cell>
          <cell r="J467" t="str">
            <v>FF</v>
          </cell>
          <cell r="M467">
            <v>1</v>
          </cell>
          <cell r="N467" t="str">
            <v>F</v>
          </cell>
          <cell r="O467" t="str">
            <v>S</v>
          </cell>
          <cell r="P467" t="str">
            <v>E</v>
          </cell>
          <cell r="Q467" t="str">
            <v>A</v>
          </cell>
          <cell r="R467" t="str">
            <v>FF</v>
          </cell>
          <cell r="S467" t="str">
            <v>SS</v>
          </cell>
          <cell r="T467" t="str">
            <v>EE</v>
          </cell>
          <cell r="U467" t="str">
            <v>AA</v>
          </cell>
        </row>
        <row r="468">
          <cell r="B468">
            <v>2</v>
          </cell>
          <cell r="C468" t="str">
            <v>A</v>
          </cell>
          <cell r="D468" t="str">
            <v>S</v>
          </cell>
          <cell r="E468" t="str">
            <v>E</v>
          </cell>
          <cell r="F468" t="str">
            <v>F</v>
          </cell>
          <cell r="G468" t="str">
            <v>AA</v>
          </cell>
          <cell r="H468" t="str">
            <v>SS</v>
          </cell>
          <cell r="I468" t="str">
            <v>EE</v>
          </cell>
          <cell r="J468" t="str">
            <v>FF</v>
          </cell>
          <cell r="M468">
            <v>2</v>
          </cell>
          <cell r="N468" t="str">
            <v>S</v>
          </cell>
          <cell r="O468" t="str">
            <v>F</v>
          </cell>
          <cell r="P468" t="str">
            <v>A</v>
          </cell>
          <cell r="Q468" t="str">
            <v>E</v>
          </cell>
          <cell r="R468" t="str">
            <v>SS</v>
          </cell>
          <cell r="S468" t="str">
            <v>FF</v>
          </cell>
          <cell r="T468" t="str">
            <v>AA</v>
          </cell>
          <cell r="U468" t="str">
            <v>EE</v>
          </cell>
        </row>
        <row r="469">
          <cell r="B469">
            <v>3</v>
          </cell>
          <cell r="C469" t="str">
            <v>F</v>
          </cell>
          <cell r="D469" t="str">
            <v>S</v>
          </cell>
          <cell r="E469" t="str">
            <v>E</v>
          </cell>
          <cell r="F469" t="str">
            <v>A</v>
          </cell>
          <cell r="G469" t="str">
            <v>FF</v>
          </cell>
          <cell r="H469" t="str">
            <v>SS</v>
          </cell>
          <cell r="I469" t="str">
            <v>EE</v>
          </cell>
          <cell r="J469" t="str">
            <v>AA</v>
          </cell>
          <cell r="M469">
            <v>3</v>
          </cell>
          <cell r="N469" t="str">
            <v>A</v>
          </cell>
          <cell r="O469" t="str">
            <v>E</v>
          </cell>
          <cell r="P469" t="str">
            <v>F</v>
          </cell>
          <cell r="Q469" t="str">
            <v>S</v>
          </cell>
          <cell r="R469" t="str">
            <v>AA</v>
          </cell>
          <cell r="S469" t="str">
            <v>EE</v>
          </cell>
          <cell r="T469" t="str">
            <v>FF</v>
          </cell>
          <cell r="U469" t="str">
            <v>SS</v>
          </cell>
        </row>
        <row r="470">
          <cell r="B470">
            <v>4</v>
          </cell>
          <cell r="C470" t="str">
            <v>E</v>
          </cell>
          <cell r="D470" t="str">
            <v>A</v>
          </cell>
          <cell r="E470" t="str">
            <v>F</v>
          </cell>
          <cell r="F470" t="str">
            <v>S</v>
          </cell>
          <cell r="G470" t="str">
            <v>EE</v>
          </cell>
          <cell r="H470" t="str">
            <v>AA</v>
          </cell>
          <cell r="I470" t="str">
            <v>FF</v>
          </cell>
          <cell r="J470" t="str">
            <v>SS</v>
          </cell>
          <cell r="M470">
            <v>4</v>
          </cell>
          <cell r="N470" t="str">
            <v>E</v>
          </cell>
          <cell r="O470" t="str">
            <v>F</v>
          </cell>
          <cell r="P470" t="str">
            <v>A</v>
          </cell>
          <cell r="Q470" t="str">
            <v>S</v>
          </cell>
          <cell r="R470" t="str">
            <v>EE</v>
          </cell>
          <cell r="S470" t="str">
            <v>FF</v>
          </cell>
          <cell r="T470" t="str">
            <v>AA</v>
          </cell>
          <cell r="U470" t="str">
            <v>SS</v>
          </cell>
        </row>
        <row r="471">
          <cell r="B471">
            <v>5</v>
          </cell>
          <cell r="C471" t="str">
            <v>S</v>
          </cell>
          <cell r="D471" t="str">
            <v>A</v>
          </cell>
          <cell r="E471" t="str">
            <v>E</v>
          </cell>
          <cell r="F471" t="str">
            <v>F</v>
          </cell>
          <cell r="G471" t="str">
            <v>SS</v>
          </cell>
          <cell r="H471" t="str">
            <v>AA</v>
          </cell>
          <cell r="I471" t="str">
            <v>EE</v>
          </cell>
          <cell r="J471" t="str">
            <v>FF</v>
          </cell>
          <cell r="M471">
            <v>5</v>
          </cell>
          <cell r="N471" t="str">
            <v>F</v>
          </cell>
          <cell r="O471" t="str">
            <v>E</v>
          </cell>
          <cell r="P471" t="str">
            <v>S</v>
          </cell>
          <cell r="Q471" t="str">
            <v>A</v>
          </cell>
          <cell r="R471" t="str">
            <v>FF</v>
          </cell>
          <cell r="S471" t="str">
            <v>EE</v>
          </cell>
          <cell r="T471" t="str">
            <v>SS</v>
          </cell>
          <cell r="U471" t="str">
            <v>AA</v>
          </cell>
        </row>
        <row r="472">
          <cell r="B472">
            <v>1</v>
          </cell>
          <cell r="C472" t="str">
            <v>E</v>
          </cell>
          <cell r="D472" t="str">
            <v>S</v>
          </cell>
          <cell r="E472" t="str">
            <v>F</v>
          </cell>
          <cell r="F472" t="str">
            <v>A</v>
          </cell>
          <cell r="G472" t="str">
            <v>EE</v>
          </cell>
          <cell r="H472" t="str">
            <v>SS</v>
          </cell>
          <cell r="I472" t="str">
            <v>FF</v>
          </cell>
          <cell r="J472" t="str">
            <v>AA</v>
          </cell>
          <cell r="M472">
            <v>1</v>
          </cell>
          <cell r="N472" t="str">
            <v>E</v>
          </cell>
          <cell r="O472" t="str">
            <v>A</v>
          </cell>
          <cell r="P472" t="str">
            <v>S</v>
          </cell>
          <cell r="Q472" t="str">
            <v>F</v>
          </cell>
          <cell r="R472" t="str">
            <v>EE</v>
          </cell>
          <cell r="S472" t="str">
            <v>AA</v>
          </cell>
          <cell r="T472" t="str">
            <v>SS</v>
          </cell>
          <cell r="U472" t="str">
            <v>FF</v>
          </cell>
        </row>
        <row r="473">
          <cell r="B473">
            <v>2</v>
          </cell>
          <cell r="C473" t="str">
            <v>S</v>
          </cell>
          <cell r="D473" t="str">
            <v>A</v>
          </cell>
          <cell r="E473" t="str">
            <v>F</v>
          </cell>
          <cell r="F473" t="str">
            <v>E</v>
          </cell>
          <cell r="G473" t="str">
            <v>SS</v>
          </cell>
          <cell r="H473" t="str">
            <v>AA</v>
          </cell>
          <cell r="I473" t="str">
            <v>FF</v>
          </cell>
          <cell r="J473" t="str">
            <v>EE</v>
          </cell>
          <cell r="M473">
            <v>2</v>
          </cell>
          <cell r="N473" t="str">
            <v>S</v>
          </cell>
          <cell r="O473" t="str">
            <v>A</v>
          </cell>
          <cell r="P473" t="str">
            <v>E</v>
          </cell>
          <cell r="Q473" t="str">
            <v>F</v>
          </cell>
          <cell r="R473" t="str">
            <v>SS</v>
          </cell>
          <cell r="S473" t="str">
            <v>AA</v>
          </cell>
          <cell r="T473" t="str">
            <v>EE</v>
          </cell>
          <cell r="U473" t="str">
            <v>FF</v>
          </cell>
        </row>
        <row r="474">
          <cell r="B474">
            <v>3</v>
          </cell>
          <cell r="C474" t="str">
            <v>E</v>
          </cell>
          <cell r="D474" t="str">
            <v>A</v>
          </cell>
          <cell r="E474" t="str">
            <v>S</v>
          </cell>
          <cell r="F474" t="str">
            <v>F</v>
          </cell>
          <cell r="G474" t="str">
            <v>EE</v>
          </cell>
          <cell r="H474" t="str">
            <v>AA</v>
          </cell>
          <cell r="I474" t="str">
            <v>SS</v>
          </cell>
          <cell r="J474" t="str">
            <v>FF</v>
          </cell>
          <cell r="M474">
            <v>3</v>
          </cell>
          <cell r="N474" t="str">
            <v>E</v>
          </cell>
          <cell r="O474" t="str">
            <v>S</v>
          </cell>
          <cell r="P474" t="str">
            <v>F</v>
          </cell>
          <cell r="Q474" t="str">
            <v>A</v>
          </cell>
          <cell r="R474" t="str">
            <v>EE</v>
          </cell>
          <cell r="S474" t="str">
            <v>SS</v>
          </cell>
          <cell r="T474" t="str">
            <v>FF</v>
          </cell>
          <cell r="U474" t="str">
            <v>AA</v>
          </cell>
        </row>
        <row r="475">
          <cell r="B475">
            <v>4</v>
          </cell>
          <cell r="C475" t="str">
            <v>F</v>
          </cell>
          <cell r="D475" t="str">
            <v>S</v>
          </cell>
          <cell r="E475" t="str">
            <v>A</v>
          </cell>
          <cell r="F475" t="str">
            <v>E</v>
          </cell>
          <cell r="G475" t="str">
            <v>FF</v>
          </cell>
          <cell r="H475" t="str">
            <v>SS</v>
          </cell>
          <cell r="I475" t="str">
            <v>AA</v>
          </cell>
          <cell r="J475" t="str">
            <v>EE</v>
          </cell>
          <cell r="M475">
            <v>4</v>
          </cell>
          <cell r="N475" t="str">
            <v>E</v>
          </cell>
          <cell r="O475" t="str">
            <v>F</v>
          </cell>
          <cell r="P475" t="str">
            <v>S</v>
          </cell>
          <cell r="Q475" t="str">
            <v>A</v>
          </cell>
          <cell r="R475" t="str">
            <v>EE</v>
          </cell>
          <cell r="S475" t="str">
            <v>FF</v>
          </cell>
          <cell r="T475" t="str">
            <v>SS</v>
          </cell>
          <cell r="U475" t="str">
            <v>AA</v>
          </cell>
        </row>
        <row r="476">
          <cell r="B476">
            <v>5</v>
          </cell>
          <cell r="C476" t="str">
            <v>A</v>
          </cell>
          <cell r="D476" t="str">
            <v>S</v>
          </cell>
          <cell r="E476" t="str">
            <v>E</v>
          </cell>
          <cell r="F476" t="str">
            <v>F</v>
          </cell>
          <cell r="G476" t="str">
            <v>AA</v>
          </cell>
          <cell r="H476" t="str">
            <v>SS</v>
          </cell>
          <cell r="I476" t="str">
            <v>EE</v>
          </cell>
          <cell r="J476" t="str">
            <v>FF</v>
          </cell>
          <cell r="M476">
            <v>5</v>
          </cell>
          <cell r="N476" t="str">
            <v>S</v>
          </cell>
          <cell r="O476" t="str">
            <v>E</v>
          </cell>
          <cell r="P476" t="str">
            <v>A</v>
          </cell>
          <cell r="Q476" t="str">
            <v>F</v>
          </cell>
          <cell r="R476" t="str">
            <v>SS</v>
          </cell>
          <cell r="S476" t="str">
            <v>EE</v>
          </cell>
          <cell r="T476" t="str">
            <v>AA</v>
          </cell>
          <cell r="U476" t="str">
            <v>FF</v>
          </cell>
        </row>
        <row r="477">
          <cell r="B477">
            <v>1</v>
          </cell>
          <cell r="C477" t="str">
            <v>A</v>
          </cell>
          <cell r="D477" t="str">
            <v>S</v>
          </cell>
          <cell r="E477" t="str">
            <v>F</v>
          </cell>
          <cell r="F477" t="str">
            <v>E</v>
          </cell>
          <cell r="G477" t="str">
            <v>AA</v>
          </cell>
          <cell r="H477" t="str">
            <v>SS</v>
          </cell>
          <cell r="I477" t="str">
            <v>FF</v>
          </cell>
          <cell r="J477" t="str">
            <v>EE</v>
          </cell>
          <cell r="M477">
            <v>1</v>
          </cell>
          <cell r="N477" t="str">
            <v>E</v>
          </cell>
          <cell r="O477" t="str">
            <v>F</v>
          </cell>
          <cell r="P477" t="str">
            <v>A</v>
          </cell>
          <cell r="Q477" t="str">
            <v>S</v>
          </cell>
          <cell r="R477" t="str">
            <v>EE</v>
          </cell>
          <cell r="S477" t="str">
            <v>FF</v>
          </cell>
          <cell r="T477" t="str">
            <v>AA</v>
          </cell>
          <cell r="U477" t="str">
            <v>SS</v>
          </cell>
        </row>
        <row r="478">
          <cell r="B478">
            <v>2</v>
          </cell>
          <cell r="C478" t="str">
            <v>E</v>
          </cell>
          <cell r="D478" t="str">
            <v>S</v>
          </cell>
          <cell r="E478" t="str">
            <v>A</v>
          </cell>
          <cell r="F478" t="str">
            <v>F</v>
          </cell>
          <cell r="G478" t="str">
            <v>EE</v>
          </cell>
          <cell r="H478" t="str">
            <v>SS</v>
          </cell>
          <cell r="I478" t="str">
            <v>AA</v>
          </cell>
          <cell r="J478" t="str">
            <v>FF</v>
          </cell>
          <cell r="M478">
            <v>2</v>
          </cell>
          <cell r="N478" t="str">
            <v>F</v>
          </cell>
          <cell r="O478" t="str">
            <v>E</v>
          </cell>
          <cell r="P478" t="str">
            <v>A</v>
          </cell>
          <cell r="Q478" t="str">
            <v>S</v>
          </cell>
          <cell r="R478" t="str">
            <v>FF</v>
          </cell>
          <cell r="S478" t="str">
            <v>EE</v>
          </cell>
          <cell r="T478" t="str">
            <v>AA</v>
          </cell>
          <cell r="U478" t="str">
            <v>SS</v>
          </cell>
        </row>
        <row r="479">
          <cell r="B479">
            <v>3</v>
          </cell>
          <cell r="C479" t="str">
            <v>A</v>
          </cell>
          <cell r="D479" t="str">
            <v>S</v>
          </cell>
          <cell r="E479" t="str">
            <v>E</v>
          </cell>
          <cell r="F479" t="str">
            <v>F</v>
          </cell>
          <cell r="G479" t="str">
            <v>AA</v>
          </cell>
          <cell r="H479" t="str">
            <v>SS</v>
          </cell>
          <cell r="I479" t="str">
            <v>EE</v>
          </cell>
          <cell r="J479" t="str">
            <v>FF</v>
          </cell>
          <cell r="M479">
            <v>3</v>
          </cell>
          <cell r="N479" t="str">
            <v>S</v>
          </cell>
          <cell r="O479" t="str">
            <v>E</v>
          </cell>
          <cell r="P479" t="str">
            <v>F</v>
          </cell>
          <cell r="Q479" t="str">
            <v>A</v>
          </cell>
          <cell r="R479" t="str">
            <v>SS</v>
          </cell>
          <cell r="S479" t="str">
            <v>EE</v>
          </cell>
          <cell r="T479" t="str">
            <v>FF</v>
          </cell>
          <cell r="U479" t="str">
            <v>AA</v>
          </cell>
        </row>
        <row r="480">
          <cell r="B480">
            <v>4</v>
          </cell>
          <cell r="C480" t="str">
            <v>F</v>
          </cell>
          <cell r="D480" t="str">
            <v>E</v>
          </cell>
          <cell r="E480" t="str">
            <v>A</v>
          </cell>
          <cell r="F480" t="str">
            <v>S</v>
          </cell>
          <cell r="G480" t="str">
            <v>FF</v>
          </cell>
          <cell r="H480" t="str">
            <v>EE</v>
          </cell>
          <cell r="I480" t="str">
            <v>AA</v>
          </cell>
          <cell r="J480" t="str">
            <v>SS</v>
          </cell>
          <cell r="M480">
            <v>4</v>
          </cell>
          <cell r="N480" t="str">
            <v>A</v>
          </cell>
          <cell r="O480" t="str">
            <v>E</v>
          </cell>
          <cell r="P480" t="str">
            <v>S</v>
          </cell>
          <cell r="Q480" t="str">
            <v>F</v>
          </cell>
          <cell r="R480" t="str">
            <v>AA</v>
          </cell>
          <cell r="S480" t="str">
            <v>EE</v>
          </cell>
          <cell r="T480" t="str">
            <v>SS</v>
          </cell>
          <cell r="U480" t="str">
            <v>FF</v>
          </cell>
        </row>
        <row r="481">
          <cell r="B481">
            <v>5</v>
          </cell>
          <cell r="C481" t="str">
            <v>A</v>
          </cell>
          <cell r="D481" t="str">
            <v>E</v>
          </cell>
          <cell r="E481" t="str">
            <v>F</v>
          </cell>
          <cell r="F481" t="str">
            <v>S</v>
          </cell>
          <cell r="G481" t="str">
            <v>AA</v>
          </cell>
          <cell r="H481" t="str">
            <v>EE</v>
          </cell>
          <cell r="I481" t="str">
            <v>FF</v>
          </cell>
          <cell r="J481" t="str">
            <v>SS</v>
          </cell>
          <cell r="M481">
            <v>5</v>
          </cell>
          <cell r="N481" t="str">
            <v>E</v>
          </cell>
          <cell r="O481" t="str">
            <v>A</v>
          </cell>
          <cell r="P481" t="str">
            <v>F</v>
          </cell>
          <cell r="Q481" t="str">
            <v>S</v>
          </cell>
          <cell r="R481" t="str">
            <v>EE</v>
          </cell>
          <cell r="S481" t="str">
            <v>AA</v>
          </cell>
          <cell r="T481" t="str">
            <v>FF</v>
          </cell>
          <cell r="U481" t="str">
            <v>SS</v>
          </cell>
        </row>
        <row r="482">
          <cell r="B482">
            <v>1</v>
          </cell>
          <cell r="C482" t="str">
            <v>F</v>
          </cell>
          <cell r="D482" t="str">
            <v>E</v>
          </cell>
          <cell r="E482" t="str">
            <v>A</v>
          </cell>
          <cell r="F482" t="str">
            <v>S</v>
          </cell>
          <cell r="G482" t="str">
            <v>FF</v>
          </cell>
          <cell r="H482" t="str">
            <v>EE</v>
          </cell>
          <cell r="I482" t="str">
            <v>AA</v>
          </cell>
          <cell r="J482" t="str">
            <v>SS</v>
          </cell>
          <cell r="M482">
            <v>1</v>
          </cell>
          <cell r="N482" t="str">
            <v>S</v>
          </cell>
          <cell r="O482" t="str">
            <v>A</v>
          </cell>
          <cell r="P482" t="str">
            <v>F</v>
          </cell>
          <cell r="Q482" t="str">
            <v>E</v>
          </cell>
          <cell r="R482" t="str">
            <v>SS</v>
          </cell>
          <cell r="S482" t="str">
            <v>AA</v>
          </cell>
          <cell r="T482" t="str">
            <v>FF</v>
          </cell>
          <cell r="U482" t="str">
            <v>EE</v>
          </cell>
        </row>
        <row r="483">
          <cell r="B483">
            <v>2</v>
          </cell>
          <cell r="C483" t="str">
            <v>S</v>
          </cell>
          <cell r="D483" t="str">
            <v>E</v>
          </cell>
          <cell r="E483" t="str">
            <v>A</v>
          </cell>
          <cell r="F483" t="str">
            <v>F</v>
          </cell>
          <cell r="G483" t="str">
            <v>SS</v>
          </cell>
          <cell r="H483" t="str">
            <v>EE</v>
          </cell>
          <cell r="I483" t="str">
            <v>AA</v>
          </cell>
          <cell r="J483" t="str">
            <v>FF</v>
          </cell>
          <cell r="M483">
            <v>2</v>
          </cell>
          <cell r="N483" t="str">
            <v>A</v>
          </cell>
          <cell r="O483" t="str">
            <v>S</v>
          </cell>
          <cell r="P483" t="str">
            <v>F</v>
          </cell>
          <cell r="Q483" t="str">
            <v>E</v>
          </cell>
          <cell r="R483" t="str">
            <v>AA</v>
          </cell>
          <cell r="S483" t="str">
            <v>SS</v>
          </cell>
          <cell r="T483" t="str">
            <v>FF</v>
          </cell>
          <cell r="U483" t="str">
            <v>EE</v>
          </cell>
        </row>
        <row r="484">
          <cell r="B484">
            <v>3</v>
          </cell>
          <cell r="C484" t="str">
            <v>E</v>
          </cell>
          <cell r="D484" t="str">
            <v>F</v>
          </cell>
          <cell r="E484" t="str">
            <v>S</v>
          </cell>
          <cell r="F484" t="str">
            <v>A</v>
          </cell>
          <cell r="G484" t="str">
            <v>EE</v>
          </cell>
          <cell r="H484" t="str">
            <v>FF</v>
          </cell>
          <cell r="I484" t="str">
            <v>SS</v>
          </cell>
          <cell r="J484" t="str">
            <v>AA</v>
          </cell>
          <cell r="M484">
            <v>3</v>
          </cell>
          <cell r="N484" t="str">
            <v>E</v>
          </cell>
          <cell r="O484" t="str">
            <v>A</v>
          </cell>
          <cell r="P484" t="str">
            <v>F</v>
          </cell>
          <cell r="Q484" t="str">
            <v>S</v>
          </cell>
          <cell r="R484" t="str">
            <v>EE</v>
          </cell>
          <cell r="S484" t="str">
            <v>AA</v>
          </cell>
          <cell r="T484" t="str">
            <v>FF</v>
          </cell>
          <cell r="U484" t="str">
            <v>SS</v>
          </cell>
        </row>
        <row r="485">
          <cell r="B485">
            <v>4</v>
          </cell>
          <cell r="C485" t="str">
            <v>A</v>
          </cell>
          <cell r="D485" t="str">
            <v>S</v>
          </cell>
          <cell r="E485" t="str">
            <v>F</v>
          </cell>
          <cell r="F485" t="str">
            <v>E</v>
          </cell>
          <cell r="G485" t="str">
            <v>AA</v>
          </cell>
          <cell r="H485" t="str">
            <v>SS</v>
          </cell>
          <cell r="I485" t="str">
            <v>FF</v>
          </cell>
          <cell r="J485" t="str">
            <v>EE</v>
          </cell>
          <cell r="M485">
            <v>4</v>
          </cell>
          <cell r="N485" t="str">
            <v>F</v>
          </cell>
          <cell r="O485" t="str">
            <v>A</v>
          </cell>
          <cell r="P485" t="str">
            <v>E</v>
          </cell>
          <cell r="Q485" t="str">
            <v>S</v>
          </cell>
          <cell r="R485" t="str">
            <v>FF</v>
          </cell>
          <cell r="S485" t="str">
            <v>AA</v>
          </cell>
          <cell r="T485" t="str">
            <v>EE</v>
          </cell>
          <cell r="U485" t="str">
            <v>SS</v>
          </cell>
        </row>
        <row r="486">
          <cell r="B486">
            <v>5</v>
          </cell>
          <cell r="C486" t="str">
            <v>F</v>
          </cell>
          <cell r="D486" t="str">
            <v>S</v>
          </cell>
          <cell r="E486" t="str">
            <v>E</v>
          </cell>
          <cell r="F486" t="str">
            <v>A</v>
          </cell>
          <cell r="G486" t="str">
            <v>FF</v>
          </cell>
          <cell r="H486" t="str">
            <v>SS</v>
          </cell>
          <cell r="I486" t="str">
            <v>EE</v>
          </cell>
          <cell r="J486" t="str">
            <v>AA</v>
          </cell>
          <cell r="M486">
            <v>5</v>
          </cell>
          <cell r="N486" t="str">
            <v>S</v>
          </cell>
          <cell r="O486" t="str">
            <v>F</v>
          </cell>
          <cell r="P486" t="str">
            <v>E</v>
          </cell>
          <cell r="Q486" t="str">
            <v>A</v>
          </cell>
          <cell r="R486" t="str">
            <v>SS</v>
          </cell>
          <cell r="S486" t="str">
            <v>FF</v>
          </cell>
          <cell r="T486" t="str">
            <v>EE</v>
          </cell>
          <cell r="U486" t="str">
            <v>AA</v>
          </cell>
        </row>
        <row r="487">
          <cell r="B487">
            <v>1</v>
          </cell>
          <cell r="C487" t="str">
            <v>F</v>
          </cell>
          <cell r="D487" t="str">
            <v>A</v>
          </cell>
          <cell r="E487" t="str">
            <v>S</v>
          </cell>
          <cell r="F487" t="str">
            <v>E</v>
          </cell>
          <cell r="G487" t="str">
            <v>FF</v>
          </cell>
          <cell r="H487" t="str">
            <v>AA</v>
          </cell>
          <cell r="I487" t="str">
            <v>SS</v>
          </cell>
          <cell r="J487" t="str">
            <v>EE</v>
          </cell>
          <cell r="M487">
            <v>1</v>
          </cell>
          <cell r="N487" t="str">
            <v>A</v>
          </cell>
          <cell r="O487" t="str">
            <v>S</v>
          </cell>
          <cell r="P487" t="str">
            <v>E</v>
          </cell>
          <cell r="Q487" t="str">
            <v>F</v>
          </cell>
          <cell r="R487" t="str">
            <v>AA</v>
          </cell>
          <cell r="S487" t="str">
            <v>SS</v>
          </cell>
          <cell r="T487" t="str">
            <v>EE</v>
          </cell>
          <cell r="U487" t="str">
            <v>FF</v>
          </cell>
        </row>
        <row r="488">
          <cell r="B488">
            <v>2</v>
          </cell>
          <cell r="C488" t="str">
            <v>A</v>
          </cell>
          <cell r="D488" t="str">
            <v>S</v>
          </cell>
          <cell r="E488" t="str">
            <v>F</v>
          </cell>
          <cell r="F488" t="str">
            <v>E</v>
          </cell>
          <cell r="G488" t="str">
            <v>AA</v>
          </cell>
          <cell r="H488" t="str">
            <v>SS</v>
          </cell>
          <cell r="I488" t="str">
            <v>FF</v>
          </cell>
          <cell r="J488" t="str">
            <v>EE</v>
          </cell>
          <cell r="M488">
            <v>2</v>
          </cell>
          <cell r="N488" t="str">
            <v>E</v>
          </cell>
          <cell r="O488" t="str">
            <v>S</v>
          </cell>
          <cell r="P488" t="str">
            <v>A</v>
          </cell>
          <cell r="Q488" t="str">
            <v>F</v>
          </cell>
          <cell r="R488" t="str">
            <v>EE</v>
          </cell>
          <cell r="S488" t="str">
            <v>SS</v>
          </cell>
          <cell r="T488" t="str">
            <v>AA</v>
          </cell>
          <cell r="U488" t="str">
            <v>FF</v>
          </cell>
        </row>
        <row r="489">
          <cell r="B489">
            <v>3</v>
          </cell>
          <cell r="C489" t="str">
            <v>S</v>
          </cell>
          <cell r="D489" t="str">
            <v>E</v>
          </cell>
          <cell r="E489" t="str">
            <v>A</v>
          </cell>
          <cell r="F489" t="str">
            <v>F</v>
          </cell>
          <cell r="G489" t="str">
            <v>SS</v>
          </cell>
          <cell r="H489" t="str">
            <v>EE</v>
          </cell>
          <cell r="I489" t="str">
            <v>AA</v>
          </cell>
          <cell r="J489" t="str">
            <v>FF</v>
          </cell>
          <cell r="M489">
            <v>3</v>
          </cell>
          <cell r="N489" t="str">
            <v>F</v>
          </cell>
          <cell r="O489" t="str">
            <v>E</v>
          </cell>
          <cell r="P489" t="str">
            <v>S</v>
          </cell>
          <cell r="Q489" t="str">
            <v>A</v>
          </cell>
          <cell r="R489" t="str">
            <v>FF</v>
          </cell>
          <cell r="S489" t="str">
            <v>EE</v>
          </cell>
          <cell r="T489" t="str">
            <v>SS</v>
          </cell>
          <cell r="U489" t="str">
            <v>AA</v>
          </cell>
        </row>
        <row r="490">
          <cell r="B490">
            <v>4</v>
          </cell>
          <cell r="C490" t="str">
            <v>E</v>
          </cell>
          <cell r="D490" t="str">
            <v>F</v>
          </cell>
          <cell r="E490" t="str">
            <v>S</v>
          </cell>
          <cell r="F490" t="str">
            <v>A</v>
          </cell>
          <cell r="G490" t="str">
            <v>EE</v>
          </cell>
          <cell r="H490" t="str">
            <v>FF</v>
          </cell>
          <cell r="I490" t="str">
            <v>SS</v>
          </cell>
          <cell r="J490" t="str">
            <v>AA</v>
          </cell>
          <cell r="M490">
            <v>4</v>
          </cell>
          <cell r="N490" t="str">
            <v>A</v>
          </cell>
          <cell r="O490" t="str">
            <v>F</v>
          </cell>
          <cell r="P490" t="str">
            <v>E</v>
          </cell>
          <cell r="Q490" t="str">
            <v>S</v>
          </cell>
          <cell r="R490" t="str">
            <v>AA</v>
          </cell>
          <cell r="S490" t="str">
            <v>FF</v>
          </cell>
          <cell r="T490" t="str">
            <v>EE</v>
          </cell>
          <cell r="U490" t="str">
            <v>SS</v>
          </cell>
        </row>
        <row r="491">
          <cell r="B491">
            <v>5</v>
          </cell>
          <cell r="C491" t="str">
            <v>F</v>
          </cell>
          <cell r="D491" t="str">
            <v>E</v>
          </cell>
          <cell r="E491" t="str">
            <v>A</v>
          </cell>
          <cell r="F491" t="str">
            <v>S</v>
          </cell>
          <cell r="G491" t="str">
            <v>FF</v>
          </cell>
          <cell r="H491" t="str">
            <v>EE</v>
          </cell>
          <cell r="I491" t="str">
            <v>AA</v>
          </cell>
          <cell r="J491" t="str">
            <v>SS</v>
          </cell>
          <cell r="M491">
            <v>5</v>
          </cell>
          <cell r="N491" t="str">
            <v>A</v>
          </cell>
          <cell r="O491" t="str">
            <v>E</v>
          </cell>
          <cell r="P491" t="str">
            <v>S</v>
          </cell>
          <cell r="Q491" t="str">
            <v>F</v>
          </cell>
          <cell r="R491" t="str">
            <v>AA</v>
          </cell>
          <cell r="S491" t="str">
            <v>EE</v>
          </cell>
          <cell r="T491" t="str">
            <v>SS</v>
          </cell>
          <cell r="U491" t="str">
            <v>FF</v>
          </cell>
        </row>
        <row r="492">
          <cell r="B492">
            <v>1</v>
          </cell>
          <cell r="C492" t="str">
            <v>E</v>
          </cell>
          <cell r="D492" t="str">
            <v>S</v>
          </cell>
          <cell r="E492" t="str">
            <v>A</v>
          </cell>
          <cell r="F492" t="str">
            <v>F</v>
          </cell>
          <cell r="G492" t="str">
            <v>EE</v>
          </cell>
          <cell r="H492" t="str">
            <v>SS</v>
          </cell>
          <cell r="I492" t="str">
            <v>AA</v>
          </cell>
          <cell r="J492" t="str">
            <v>FF</v>
          </cell>
          <cell r="M492">
            <v>1</v>
          </cell>
          <cell r="N492" t="str">
            <v>A</v>
          </cell>
          <cell r="O492" t="str">
            <v>F</v>
          </cell>
          <cell r="P492" t="str">
            <v>E</v>
          </cell>
          <cell r="Q492" t="str">
            <v>S</v>
          </cell>
          <cell r="R492" t="str">
            <v>AA</v>
          </cell>
          <cell r="S492" t="str">
            <v>FF</v>
          </cell>
          <cell r="T492" t="str">
            <v>EE</v>
          </cell>
          <cell r="U492" t="str">
            <v>SS</v>
          </cell>
        </row>
        <row r="493">
          <cell r="B493">
            <v>2</v>
          </cell>
          <cell r="C493" t="str">
            <v>F</v>
          </cell>
          <cell r="D493" t="str">
            <v>A</v>
          </cell>
          <cell r="E493" t="str">
            <v>E</v>
          </cell>
          <cell r="F493" t="str">
            <v>S</v>
          </cell>
          <cell r="G493" t="str">
            <v>FF</v>
          </cell>
          <cell r="H493" t="str">
            <v>AA</v>
          </cell>
          <cell r="I493" t="str">
            <v>EE</v>
          </cell>
          <cell r="J493" t="str">
            <v>SS</v>
          </cell>
          <cell r="M493">
            <v>2</v>
          </cell>
          <cell r="N493" t="str">
            <v>E</v>
          </cell>
          <cell r="O493" t="str">
            <v>F</v>
          </cell>
          <cell r="P493" t="str">
            <v>A</v>
          </cell>
          <cell r="Q493" t="str">
            <v>S</v>
          </cell>
          <cell r="R493" t="str">
            <v>EE</v>
          </cell>
          <cell r="S493" t="str">
            <v>FF</v>
          </cell>
          <cell r="T493" t="str">
            <v>AA</v>
          </cell>
          <cell r="U493" t="str">
            <v>SS</v>
          </cell>
        </row>
        <row r="494">
          <cell r="B494">
            <v>3</v>
          </cell>
          <cell r="C494" t="str">
            <v>S</v>
          </cell>
          <cell r="D494" t="str">
            <v>F</v>
          </cell>
          <cell r="E494" t="str">
            <v>A</v>
          </cell>
          <cell r="F494" t="str">
            <v>E</v>
          </cell>
          <cell r="G494" t="str">
            <v>SS</v>
          </cell>
          <cell r="H494" t="str">
            <v>FF</v>
          </cell>
          <cell r="I494" t="str">
            <v>AA</v>
          </cell>
          <cell r="J494" t="str">
            <v>EE</v>
          </cell>
          <cell r="M494">
            <v>3</v>
          </cell>
          <cell r="N494" t="str">
            <v>F</v>
          </cell>
          <cell r="O494" t="str">
            <v>S</v>
          </cell>
          <cell r="P494" t="str">
            <v>E</v>
          </cell>
          <cell r="Q494" t="str">
            <v>A</v>
          </cell>
          <cell r="R494" t="str">
            <v>FF</v>
          </cell>
          <cell r="S494" t="str">
            <v>SS</v>
          </cell>
          <cell r="T494" t="str">
            <v>EE</v>
          </cell>
          <cell r="U494" t="str">
            <v>AA</v>
          </cell>
        </row>
        <row r="495">
          <cell r="B495">
            <v>4</v>
          </cell>
          <cell r="C495" t="str">
            <v>S</v>
          </cell>
          <cell r="D495" t="str">
            <v>E</v>
          </cell>
          <cell r="E495" t="str">
            <v>A</v>
          </cell>
          <cell r="F495" t="str">
            <v>F</v>
          </cell>
          <cell r="G495" t="str">
            <v>SS</v>
          </cell>
          <cell r="H495" t="str">
            <v>EE</v>
          </cell>
          <cell r="I495" t="str">
            <v>AA</v>
          </cell>
          <cell r="J495" t="str">
            <v>FF</v>
          </cell>
          <cell r="M495">
            <v>4</v>
          </cell>
          <cell r="N495" t="str">
            <v>S</v>
          </cell>
          <cell r="O495" t="str">
            <v>A</v>
          </cell>
          <cell r="P495" t="str">
            <v>E</v>
          </cell>
          <cell r="Q495" t="str">
            <v>F</v>
          </cell>
          <cell r="R495" t="str">
            <v>SS</v>
          </cell>
          <cell r="S495" t="str">
            <v>AA</v>
          </cell>
          <cell r="T495" t="str">
            <v>EE</v>
          </cell>
          <cell r="U495" t="str">
            <v>FF</v>
          </cell>
        </row>
        <row r="496">
          <cell r="B496">
            <v>5</v>
          </cell>
          <cell r="C496" t="str">
            <v>E</v>
          </cell>
          <cell r="D496" t="str">
            <v>S</v>
          </cell>
          <cell r="E496" t="str">
            <v>A</v>
          </cell>
          <cell r="F496" t="str">
            <v>F</v>
          </cell>
          <cell r="G496" t="str">
            <v>EE</v>
          </cell>
          <cell r="H496" t="str">
            <v>SS</v>
          </cell>
          <cell r="I496" t="str">
            <v>AA</v>
          </cell>
          <cell r="J496" t="str">
            <v>FF</v>
          </cell>
          <cell r="M496">
            <v>5</v>
          </cell>
          <cell r="N496" t="str">
            <v>A</v>
          </cell>
          <cell r="O496" t="str">
            <v>F</v>
          </cell>
          <cell r="P496" t="str">
            <v>S</v>
          </cell>
          <cell r="Q496" t="str">
            <v>E</v>
          </cell>
          <cell r="R496" t="str">
            <v>AA</v>
          </cell>
          <cell r="S496" t="str">
            <v>FF</v>
          </cell>
          <cell r="T496" t="str">
            <v>SS</v>
          </cell>
          <cell r="U496" t="str">
            <v>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FFFF00"/>
  </sheetPr>
  <dimension ref="A1:G137"/>
  <sheetViews>
    <sheetView tabSelected="1" zoomScaleNormal="100" workbookViewId="0">
      <selection activeCell="H7" sqref="H7"/>
    </sheetView>
  </sheetViews>
  <sheetFormatPr defaultRowHeight="12.75"/>
  <cols>
    <col min="1" max="1" width="7.28515625" style="16" customWidth="1"/>
    <col min="2" max="2" width="30.140625" style="20" customWidth="1"/>
    <col min="3" max="3" width="8.85546875" style="17" customWidth="1"/>
    <col min="4" max="4" width="4.28515625" style="18" customWidth="1"/>
    <col min="5" max="5" width="6.42578125" style="15" customWidth="1"/>
    <col min="6" max="6" width="0.140625" style="2" customWidth="1"/>
  </cols>
  <sheetData>
    <row r="1" spans="1:7" ht="15.75">
      <c r="A1" s="41" t="s">
        <v>176</v>
      </c>
      <c r="B1" s="42"/>
      <c r="C1" s="42"/>
      <c r="D1" s="42"/>
      <c r="E1" s="42"/>
      <c r="F1" s="42"/>
      <c r="G1" s="1"/>
    </row>
    <row r="2" spans="1:7">
      <c r="A2" s="3"/>
      <c r="B2" s="4" t="s">
        <v>0</v>
      </c>
      <c r="C2" s="4" t="s">
        <v>1</v>
      </c>
      <c r="D2" s="5"/>
      <c r="E2" s="6"/>
      <c r="F2" s="7"/>
    </row>
    <row r="3" spans="1:7">
      <c r="A3" s="8">
        <v>1</v>
      </c>
      <c r="B3" s="9" t="str">
        <f>[1]Declarations!B5</f>
        <v>Basingstoke &amp; Mid Hants</v>
      </c>
      <c r="C3" s="10">
        <v>198.5</v>
      </c>
      <c r="D3" s="5"/>
      <c r="E3" s="6"/>
      <c r="F3" s="7"/>
    </row>
    <row r="4" spans="1:7">
      <c r="A4" s="8" t="s">
        <v>31</v>
      </c>
      <c r="B4" s="9" t="str">
        <f>[1]Declarations!B7</f>
        <v>Nene Valley Harriers</v>
      </c>
      <c r="C4" s="10">
        <v>189.5</v>
      </c>
      <c r="D4" s="5"/>
      <c r="E4" s="6"/>
      <c r="F4" s="7"/>
    </row>
    <row r="5" spans="1:7">
      <c r="A5" s="8" t="s">
        <v>92</v>
      </c>
      <c r="B5" s="9" t="str">
        <f>[1]Declarations!B6</f>
        <v>Southampton</v>
      </c>
      <c r="C5" s="10">
        <v>174</v>
      </c>
      <c r="D5" s="5"/>
      <c r="E5" s="6"/>
      <c r="F5" s="7"/>
    </row>
    <row r="6" spans="1:7">
      <c r="A6" s="8">
        <v>4</v>
      </c>
      <c r="B6" s="9" t="str">
        <f>[1]Declarations!B8</f>
        <v>Bedford &amp; County</v>
      </c>
      <c r="C6" s="10">
        <v>145</v>
      </c>
      <c r="D6" s="5"/>
      <c r="E6" s="6"/>
      <c r="F6" s="7"/>
    </row>
    <row r="7" spans="1:7">
      <c r="A7" s="11"/>
      <c r="B7" s="12"/>
      <c r="C7" s="13"/>
      <c r="D7" s="5"/>
      <c r="E7" s="6"/>
      <c r="F7" s="7"/>
    </row>
    <row r="8" spans="1:7">
      <c r="A8" s="25"/>
      <c r="B8" s="26" t="s">
        <v>3</v>
      </c>
      <c r="C8" s="27"/>
      <c r="D8" s="28"/>
      <c r="E8" s="6"/>
      <c r="F8" s="7"/>
    </row>
    <row r="9" spans="1:7">
      <c r="A9" s="29">
        <v>4</v>
      </c>
      <c r="B9" s="30" t="s">
        <v>120</v>
      </c>
      <c r="C9" s="31" t="s">
        <v>4</v>
      </c>
      <c r="D9" s="32">
        <v>1</v>
      </c>
      <c r="E9" s="6"/>
      <c r="F9" s="7" t="e">
        <f>IF(OR(C9="",C9-VLOOKUP(#REF!,AWstandards,12,FALSE)&gt;0),0,INT(VLOOKUP(#REF!,AWstandards,11,FALSE)*(VLOOKUP(#REF!,AWstandards,12,FALSE)-C9)^VLOOKUP(#REF!,AWstandards,13,FALSE)+0.5))</f>
        <v>#REF!</v>
      </c>
    </row>
    <row r="10" spans="1:7">
      <c r="A10" s="29">
        <v>2</v>
      </c>
      <c r="B10" s="30" t="s">
        <v>145</v>
      </c>
      <c r="C10" s="31" t="s">
        <v>5</v>
      </c>
      <c r="D10" s="32">
        <v>3</v>
      </c>
      <c r="E10" s="6"/>
      <c r="F10" s="7" t="e">
        <f>IF(OR(C10="",C10-VLOOKUP(#REF!,AWstandards,12,FALSE)&gt;0),0,INT(VLOOKUP(#REF!,AWstandards,11,FALSE)*(VLOOKUP(#REF!,AWstandards,12,FALSE)-C10)^VLOOKUP(#REF!,AWstandards,13,FALSE)+0.5))</f>
        <v>#REF!</v>
      </c>
    </row>
    <row r="11" spans="1:7">
      <c r="A11" s="25"/>
      <c r="B11" s="34" t="s">
        <v>7</v>
      </c>
      <c r="C11" s="27"/>
      <c r="D11" s="28"/>
      <c r="E11" s="6"/>
      <c r="F11" s="7"/>
    </row>
    <row r="12" spans="1:7">
      <c r="A12" s="29">
        <v>3</v>
      </c>
      <c r="B12" s="30" t="s">
        <v>145</v>
      </c>
      <c r="C12" s="31" t="s">
        <v>8</v>
      </c>
      <c r="D12" s="32">
        <v>2</v>
      </c>
      <c r="E12" s="6"/>
      <c r="F12" s="7" t="e">
        <f>IF(OR(C12="",C12-VLOOKUP(#REF!,AWstandards,12,FALSE)&gt;0),0,INT(VLOOKUP(#REF!,AWstandards,11,FALSE)*(VLOOKUP(#REF!,AWstandards,12,FALSE)-C12)^VLOOKUP(#REF!,AWstandards,13,FALSE)+0.5))</f>
        <v>#REF!</v>
      </c>
    </row>
    <row r="13" spans="1:7">
      <c r="A13" s="29">
        <v>3</v>
      </c>
      <c r="B13" s="30" t="s">
        <v>146</v>
      </c>
      <c r="C13" s="31" t="s">
        <v>9</v>
      </c>
      <c r="D13" s="32">
        <v>2</v>
      </c>
      <c r="E13" s="6"/>
      <c r="F13" s="7" t="e">
        <f>IF(OR(C13="",C13-VLOOKUP(#REF!,AWstandards,12,FALSE)&gt;0),0,INT(VLOOKUP(#REF!,AWstandards,11,FALSE)*(VLOOKUP(#REF!,AWstandards,12,FALSE)-C13)^VLOOKUP(#REF!,AWstandards,13,FALSE)+0.5))</f>
        <v>#REF!</v>
      </c>
    </row>
    <row r="14" spans="1:7">
      <c r="A14" s="25"/>
      <c r="B14" s="34" t="s">
        <v>10</v>
      </c>
      <c r="C14" s="27"/>
      <c r="D14" s="28"/>
      <c r="E14" s="6"/>
      <c r="F14" s="7"/>
    </row>
    <row r="15" spans="1:7">
      <c r="A15" s="29">
        <v>1</v>
      </c>
      <c r="B15" s="30" t="s">
        <v>147</v>
      </c>
      <c r="C15" s="31" t="s">
        <v>11</v>
      </c>
      <c r="D15" s="32">
        <v>4</v>
      </c>
      <c r="E15" s="6"/>
      <c r="F15" s="7" t="e">
        <f>IF(OR(C15="",C15-VLOOKUP(#REF!,AWstandards,12,FALSE)&gt;0),0,INT(VLOOKUP(#REF!,AWstandards,11,FALSE)*(VLOOKUP(#REF!,AWstandards,12,FALSE)-C15)^VLOOKUP(#REF!,AWstandards,13,FALSE)+0.5))</f>
        <v>#REF!</v>
      </c>
    </row>
    <row r="16" spans="1:7">
      <c r="A16" s="29">
        <v>1</v>
      </c>
      <c r="B16" s="30" t="s">
        <v>146</v>
      </c>
      <c r="C16" s="31" t="s">
        <v>12</v>
      </c>
      <c r="D16" s="32">
        <v>4</v>
      </c>
      <c r="E16" s="6"/>
      <c r="F16" s="7" t="e">
        <f>IF(OR(C16="",C16-VLOOKUP(#REF!,AWstandards,12,FALSE)&gt;0),0,INT(VLOOKUP(#REF!,AWstandards,11,FALSE)*(VLOOKUP(#REF!,AWstandards,12,FALSE)-C16)^VLOOKUP(#REF!,AWstandards,13,FALSE)+0.5))</f>
        <v>#REF!</v>
      </c>
    </row>
    <row r="17" spans="1:6">
      <c r="A17" s="25"/>
      <c r="B17" s="34" t="s">
        <v>13</v>
      </c>
      <c r="C17" s="35"/>
      <c r="D17" s="28"/>
      <c r="E17" s="6"/>
      <c r="F17" s="7"/>
    </row>
    <row r="18" spans="1:6">
      <c r="A18" s="29">
        <v>4</v>
      </c>
      <c r="B18" s="30" t="s">
        <v>148</v>
      </c>
      <c r="C18" s="31" t="s">
        <v>14</v>
      </c>
      <c r="D18" s="32">
        <v>1</v>
      </c>
      <c r="E18" s="6"/>
      <c r="F18" s="7" t="e">
        <f>IF(OR(C18="",TEXT(C18,"[s].0")-VLOOKUP(#REF!,AWstandards,12,FALSE)&gt;0),0,INT(VLOOKUP(#REF!,AWstandards,11,FALSE)*(VLOOKUP(#REF!,AWstandards,12,FALSE)-TEXT(C18,"[s].0"))^VLOOKUP(#REF!,AWstandards,13,FALSE)+0.5))</f>
        <v>#REF!</v>
      </c>
    </row>
    <row r="19" spans="1:6">
      <c r="A19" s="29">
        <v>3</v>
      </c>
      <c r="B19" s="30" t="s">
        <v>149</v>
      </c>
      <c r="C19" s="31" t="s">
        <v>15</v>
      </c>
      <c r="D19" s="32">
        <v>2</v>
      </c>
      <c r="E19" s="6"/>
      <c r="F19" s="7" t="e">
        <f>IF(OR(C19="",TEXT(C19,"[s].0")-VLOOKUP(#REF!,AWstandards,12,FALSE)&gt;0),0,INT(VLOOKUP(#REF!,AWstandards,11,FALSE)*(VLOOKUP(#REF!,AWstandards,12,FALSE)-TEXT(C19,"[s].0"))^VLOOKUP(#REF!,AWstandards,13,FALSE)+0.5))</f>
        <v>#REF!</v>
      </c>
    </row>
    <row r="20" spans="1:6">
      <c r="A20" s="25"/>
      <c r="B20" s="33" t="s">
        <v>16</v>
      </c>
      <c r="C20" s="35"/>
      <c r="D20" s="28"/>
      <c r="E20" s="6"/>
      <c r="F20" s="7"/>
    </row>
    <row r="21" spans="1:6">
      <c r="A21" s="29">
        <v>2</v>
      </c>
      <c r="B21" s="30" t="s">
        <v>149</v>
      </c>
      <c r="C21" s="31" t="s">
        <v>17</v>
      </c>
      <c r="D21" s="32">
        <v>3</v>
      </c>
      <c r="E21" s="6"/>
      <c r="F21" s="7" t="e">
        <f>IF(OR(C21="",TEXT(C21,"[s].0")-VLOOKUP(#REF!,AWstandards,12,FALSE)&gt;0),0,INT(VLOOKUP(#REF!,AWstandards,11,FALSE)*(VLOOKUP(#REF!,AWstandards,12,FALSE)-TEXT(C21,"[s].0"))^VLOOKUP(#REF!,AWstandards,13,FALSE)+0.5))</f>
        <v>#REF!</v>
      </c>
    </row>
    <row r="22" spans="1:6">
      <c r="A22" s="29">
        <v>4</v>
      </c>
      <c r="B22" s="30" t="s">
        <v>148</v>
      </c>
      <c r="C22" s="31" t="s">
        <v>18</v>
      </c>
      <c r="D22" s="32">
        <v>1</v>
      </c>
      <c r="E22" s="6"/>
      <c r="F22" s="7" t="e">
        <f>IF(OR(C22="",TEXT(C22,"[s].0")-VLOOKUP(#REF!,AWstandards,12,FALSE)&gt;0),0,INT(VLOOKUP(#REF!,AWstandards,11,FALSE)*(VLOOKUP(#REF!,AWstandards,12,FALSE)-TEXT(C22,"[s].0"))^VLOOKUP(#REF!,AWstandards,13,FALSE)+0.5))</f>
        <v>#REF!</v>
      </c>
    </row>
    <row r="23" spans="1:6">
      <c r="A23" s="25"/>
      <c r="B23" s="34" t="s">
        <v>150</v>
      </c>
      <c r="C23" s="27"/>
      <c r="D23" s="28"/>
      <c r="E23" s="6"/>
      <c r="F23" s="7"/>
    </row>
    <row r="24" spans="1:6">
      <c r="A24" s="29">
        <v>4</v>
      </c>
      <c r="B24" s="30" t="s">
        <v>151</v>
      </c>
      <c r="C24" s="31" t="s">
        <v>19</v>
      </c>
      <c r="D24" s="32">
        <v>1</v>
      </c>
      <c r="E24" s="6"/>
      <c r="F24" s="7" t="e">
        <f>IF(OR(C24="",TEXT(C24,"[s].0")-VLOOKUP(#REF!,AWstandards,12,FALSE)&gt;0),0,INT(VLOOKUP(#REF!,AWstandards,11,FALSE)*(VLOOKUP(#REF!,AWstandards,12,FALSE)-TEXT(C24,"[s].0"))^VLOOKUP(#REF!,AWstandards,13,FALSE)+0.5))</f>
        <v>#REF!</v>
      </c>
    </row>
    <row r="25" spans="1:6">
      <c r="A25" s="29">
        <v>4</v>
      </c>
      <c r="B25" s="30" t="s">
        <v>152</v>
      </c>
      <c r="C25" s="31" t="s">
        <v>20</v>
      </c>
      <c r="D25" s="32">
        <v>1</v>
      </c>
      <c r="E25" s="6"/>
      <c r="F25" s="7" t="e">
        <f>IF(OR(C25="",TEXT(C25,"[s].0")-VLOOKUP(#REF!,AWstandards,12,FALSE)&gt;0),0,INT(VLOOKUP(#REF!,AWstandards,11,FALSE)*(VLOOKUP(#REF!,AWstandards,12,FALSE)-TEXT(C25,"[s].0"))^VLOOKUP(#REF!,AWstandards,13,FALSE)+0.5))</f>
        <v>#REF!</v>
      </c>
    </row>
    <row r="26" spans="1:6">
      <c r="A26" s="25"/>
      <c r="B26" s="33" t="s">
        <v>21</v>
      </c>
      <c r="C26" s="27"/>
      <c r="D26" s="28"/>
      <c r="E26" s="6"/>
      <c r="F26" s="7"/>
    </row>
    <row r="27" spans="1:6">
      <c r="A27" s="29">
        <v>2</v>
      </c>
      <c r="B27" s="30" t="s">
        <v>153</v>
      </c>
      <c r="C27" s="31" t="s">
        <v>22</v>
      </c>
      <c r="D27" s="32">
        <v>3</v>
      </c>
      <c r="E27" s="6"/>
      <c r="F27" s="7" t="e">
        <f>IF(OR(C27="",C27-VLOOKUP(#REF!,AWstandards,12,FALSE)&gt;0),0,INT(VLOOKUP(#REF!,AWstandards,11,FALSE)*(VLOOKUP(#REF!,AWstandards,12,FALSE)-C27)^VLOOKUP(#REF!,AWstandards,13,FALSE)+0.5))</f>
        <v>#REF!</v>
      </c>
    </row>
    <row r="28" spans="1:6">
      <c r="A28" s="29">
        <v>2</v>
      </c>
      <c r="B28" s="30" t="s">
        <v>127</v>
      </c>
      <c r="C28" s="31" t="s">
        <v>23</v>
      </c>
      <c r="D28" s="32">
        <v>3</v>
      </c>
      <c r="E28" s="6"/>
      <c r="F28" s="7" t="e">
        <f>IF(OR(C28="",C28-VLOOKUP(#REF!,AWstandards,12,FALSE)&gt;0),0,INT(VLOOKUP(#REF!,AWstandards,11,FALSE)*(VLOOKUP(#REF!,AWstandards,12,FALSE)-C28)^VLOOKUP(#REF!,AWstandards,13,FALSE)+0.5))</f>
        <v>#REF!</v>
      </c>
    </row>
    <row r="29" spans="1:6">
      <c r="A29" s="25"/>
      <c r="B29" s="33" t="s">
        <v>24</v>
      </c>
      <c r="C29" s="27"/>
      <c r="D29" s="28"/>
      <c r="E29" s="6"/>
      <c r="F29" s="7"/>
    </row>
    <row r="30" spans="1:6">
      <c r="A30" s="29">
        <v>1</v>
      </c>
      <c r="B30" s="30" t="s">
        <v>153</v>
      </c>
      <c r="C30" s="31" t="s">
        <v>25</v>
      </c>
      <c r="D30" s="32">
        <v>4</v>
      </c>
      <c r="E30" s="6"/>
      <c r="F30" s="7" t="e">
        <f>IF(OR(C30="",C30-VLOOKUP(#REF!,AWstandards,12,FALSE)&gt;0),0,INT(VLOOKUP(#REF!,AWstandards,11,FALSE)*(VLOOKUP(#REF!,AWstandards,12,FALSE)-C30)^VLOOKUP(#REF!,AWstandards,13,FALSE)+0.5))</f>
        <v>#REF!</v>
      </c>
    </row>
    <row r="31" spans="1:6">
      <c r="A31" s="29">
        <v>4</v>
      </c>
      <c r="B31" s="30" t="s">
        <v>127</v>
      </c>
      <c r="C31" s="31" t="s">
        <v>26</v>
      </c>
      <c r="D31" s="32">
        <v>1</v>
      </c>
      <c r="E31" s="6"/>
      <c r="F31" s="7" t="e">
        <f>IF(OR(C31="",C31-VLOOKUP(#REF!,AWstandards,12,FALSE)&gt;0),0,INT(VLOOKUP(#REF!,AWstandards,11,FALSE)*(VLOOKUP(#REF!,AWstandards,12,FALSE)-C31)^VLOOKUP(#REF!,AWstandards,13,FALSE)+0.5))</f>
        <v>#REF!</v>
      </c>
    </row>
    <row r="32" spans="1:6">
      <c r="A32" s="25"/>
      <c r="B32" s="34" t="s">
        <v>154</v>
      </c>
      <c r="C32" s="27"/>
      <c r="D32" s="28"/>
      <c r="E32" s="6"/>
      <c r="F32" s="7"/>
    </row>
    <row r="33" spans="1:6">
      <c r="A33" s="29">
        <v>3</v>
      </c>
      <c r="B33" s="30" t="s">
        <v>155</v>
      </c>
      <c r="C33" s="31" t="s">
        <v>27</v>
      </c>
      <c r="D33" s="32">
        <v>2</v>
      </c>
      <c r="E33" s="6"/>
      <c r="F33" s="7" t="e">
        <f>IF(OR(C33="",TEXT(C33,"[s].0")-VLOOKUP(#REF!,AWstandards,12,FALSE)&gt;0),0,INT(VLOOKUP(#REF!,AWstandards,11,FALSE)*(VLOOKUP(#REF!,AWstandards,12,FALSE)-TEXT(C33,"[s].0"))^VLOOKUP(#REF!,AWstandards,13,FALSE)+0.5))</f>
        <v>#REF!</v>
      </c>
    </row>
    <row r="34" spans="1:6">
      <c r="A34" s="29">
        <v>3</v>
      </c>
      <c r="B34" s="30" t="s">
        <v>156</v>
      </c>
      <c r="C34" s="31" t="s">
        <v>28</v>
      </c>
      <c r="D34" s="32">
        <v>2</v>
      </c>
      <c r="E34" s="6"/>
      <c r="F34" s="7" t="e">
        <f>IF(OR(C34="",TEXT(C34,"[s].0")-VLOOKUP(#REF!,AWstandards,12,FALSE)&gt;0),0,INT(VLOOKUP(#REF!,AWstandards,11,FALSE)*(VLOOKUP(#REF!,AWstandards,12,FALSE)-TEXT(C34,"[s].0"))^VLOOKUP(#REF!,AWstandards,13,FALSE)+0.5))</f>
        <v>#REF!</v>
      </c>
    </row>
    <row r="35" spans="1:6">
      <c r="A35" s="25"/>
      <c r="B35" s="33" t="s">
        <v>29</v>
      </c>
      <c r="C35" s="35"/>
      <c r="D35" s="28"/>
      <c r="E35" s="6"/>
      <c r="F35" s="7"/>
    </row>
    <row r="36" spans="1:6">
      <c r="A36" s="29">
        <v>3</v>
      </c>
      <c r="B36" s="30" t="s">
        <v>157</v>
      </c>
      <c r="C36" s="31" t="s">
        <v>30</v>
      </c>
      <c r="D36" s="32">
        <v>2</v>
      </c>
      <c r="E36" s="6"/>
      <c r="F36" s="7" t="e">
        <f>IF(OR(C36="",C36-VLOOKUP(#REF!,AWstandards,12,FALSE)&lt;0),0,INT(VLOOKUP(#REF!,AWstandards,11,FALSE)*(C36-VLOOKUP(#REF!,AWstandards,12,FALSE))^VLOOKUP(#REF!,AWstandards,13,FALSE)+0.5))</f>
        <v>#REF!</v>
      </c>
    </row>
    <row r="37" spans="1:6">
      <c r="A37" s="29">
        <v>3</v>
      </c>
      <c r="B37" s="30" t="s">
        <v>158</v>
      </c>
      <c r="C37" s="31" t="s">
        <v>32</v>
      </c>
      <c r="D37" s="32">
        <v>2</v>
      </c>
      <c r="E37" s="6"/>
      <c r="F37" s="7" t="e">
        <f>IF(OR(C37="",C37-VLOOKUP(#REF!,AWstandards,12,FALSE)&lt;0),0,INT(VLOOKUP(#REF!,AWstandards,11,FALSE)*(C37-VLOOKUP(#REF!,AWstandards,12,FALSE))^VLOOKUP(#REF!,AWstandards,13,FALSE)+0.5))</f>
        <v>#REF!</v>
      </c>
    </row>
    <row r="38" spans="1:6">
      <c r="A38" s="25"/>
      <c r="B38" s="33" t="s">
        <v>34</v>
      </c>
      <c r="C38" s="35"/>
      <c r="D38" s="28"/>
      <c r="E38" s="6"/>
      <c r="F38" s="7"/>
    </row>
    <row r="39" spans="1:6">
      <c r="A39" s="36">
        <v>3</v>
      </c>
      <c r="B39" s="30" t="s">
        <v>127</v>
      </c>
      <c r="C39" s="31" t="s">
        <v>35</v>
      </c>
      <c r="D39" s="32">
        <v>2</v>
      </c>
      <c r="E39" s="6"/>
      <c r="F39" s="7" t="e">
        <f>IF(OR(C39="",C39-VLOOKUP(#REF!,AWstandards,12,FALSE)&lt;0),0,INT(VLOOKUP(#REF!,AWstandards,11,FALSE)*(C39-VLOOKUP(#REF!,AWstandards,12,FALSE))^VLOOKUP(#REF!,AWstandards,13,FALSE)+0.5))</f>
        <v>#REF!</v>
      </c>
    </row>
    <row r="40" spans="1:6">
      <c r="A40" s="29">
        <v>2</v>
      </c>
      <c r="B40" s="30" t="s">
        <v>156</v>
      </c>
      <c r="C40" s="31" t="s">
        <v>36</v>
      </c>
      <c r="D40" s="32">
        <v>3</v>
      </c>
      <c r="E40" s="6"/>
      <c r="F40" s="7" t="e">
        <f>IF(OR(C40="",C40-VLOOKUP(#REF!,AWstandards,12,FALSE)&lt;0),0,INT(VLOOKUP(#REF!,AWstandards,11,FALSE)*(C40-VLOOKUP(#REF!,AWstandards,12,FALSE))^VLOOKUP(#REF!,AWstandards,13,FALSE)+0.5))</f>
        <v>#REF!</v>
      </c>
    </row>
    <row r="41" spans="1:6">
      <c r="A41" s="25"/>
      <c r="B41" s="33" t="s">
        <v>38</v>
      </c>
      <c r="C41" s="35"/>
      <c r="D41" s="28"/>
      <c r="E41" s="6"/>
      <c r="F41" s="7"/>
    </row>
    <row r="42" spans="1:6">
      <c r="A42" s="29">
        <v>3</v>
      </c>
      <c r="B42" s="30" t="s">
        <v>158</v>
      </c>
      <c r="C42" s="31" t="s">
        <v>40</v>
      </c>
      <c r="D42" s="32">
        <v>2</v>
      </c>
      <c r="E42" s="6"/>
      <c r="F42" s="7" t="e">
        <f>IF(OR(C42="",C42-VLOOKUP(#REF!,AWstandards,12,FALSE)&lt;0),0,INT(VLOOKUP(#REF!,AWstandards,11,FALSE)*(C42-VLOOKUP(#REF!,AWstandards,12,FALSE))^VLOOKUP(#REF!,AWstandards,13,FALSE)+0.5))</f>
        <v>#REF!</v>
      </c>
    </row>
    <row r="43" spans="1:6">
      <c r="A43" s="29">
        <v>1</v>
      </c>
      <c r="B43" s="30" t="s">
        <v>159</v>
      </c>
      <c r="C43" s="31" t="s">
        <v>41</v>
      </c>
      <c r="D43" s="32">
        <v>4</v>
      </c>
      <c r="E43" s="6"/>
      <c r="F43" s="7" t="e">
        <f>IF(OR(C43="",C43-VLOOKUP(#REF!,AWstandards,12,FALSE)&lt;0),0,INT(VLOOKUP(#REF!,AWstandards,11,FALSE)*(C43-VLOOKUP(#REF!,AWstandards,12,FALSE))^VLOOKUP(#REF!,AWstandards,13,FALSE)+0.5))</f>
        <v>#REF!</v>
      </c>
    </row>
    <row r="44" spans="1:6">
      <c r="A44" s="25"/>
      <c r="B44" s="33" t="s">
        <v>43</v>
      </c>
      <c r="C44" s="35"/>
      <c r="D44" s="28"/>
      <c r="E44" s="6"/>
      <c r="F44" s="7"/>
    </row>
    <row r="45" spans="1:6">
      <c r="A45" s="29">
        <v>3</v>
      </c>
      <c r="B45" s="30" t="s">
        <v>159</v>
      </c>
      <c r="C45" s="31" t="s">
        <v>44</v>
      </c>
      <c r="D45" s="32">
        <v>2</v>
      </c>
      <c r="E45" s="6"/>
      <c r="F45" s="7" t="e">
        <f>IF(OR(C45="",C45-VLOOKUP(#REF!,AWstandards,12,FALSE)&lt;0),0,INT(VLOOKUP(#REF!,AWstandards,11,FALSE)*(C45-VLOOKUP(#REF!,AWstandards,12,FALSE))^VLOOKUP(#REF!,AWstandards,13,FALSE)+0.5))</f>
        <v>#REF!</v>
      </c>
    </row>
    <row r="46" spans="1:6">
      <c r="A46" s="29">
        <v>3</v>
      </c>
      <c r="B46" s="30" t="s">
        <v>158</v>
      </c>
      <c r="C46" s="31" t="s">
        <v>45</v>
      </c>
      <c r="D46" s="32">
        <v>2</v>
      </c>
      <c r="E46" s="6"/>
      <c r="F46" s="7" t="e">
        <f>IF(OR(C46="",C46-VLOOKUP(#REF!,AWstandards,12,FALSE)&lt;0),0,INT(VLOOKUP(#REF!,AWstandards,11,FALSE)*(C46-VLOOKUP(#REF!,AWstandards,12,FALSE))^VLOOKUP(#REF!,AWstandards,13,FALSE)+0.5))</f>
        <v>#REF!</v>
      </c>
    </row>
    <row r="47" spans="1:6">
      <c r="A47" s="25"/>
      <c r="B47" s="33" t="s">
        <v>47</v>
      </c>
      <c r="C47" s="35"/>
      <c r="D47" s="28"/>
      <c r="E47" s="6"/>
      <c r="F47" s="7"/>
    </row>
    <row r="48" spans="1:6">
      <c r="A48" s="29">
        <v>1</v>
      </c>
      <c r="B48" s="30" t="s">
        <v>160</v>
      </c>
      <c r="C48" s="31" t="s">
        <v>48</v>
      </c>
      <c r="D48" s="32">
        <v>4</v>
      </c>
      <c r="E48" s="6"/>
      <c r="F48" s="7" t="e">
        <f>IF(OR(C48="",C48-VLOOKUP(#REF!,AWstandards,12,FALSE)&lt;0),0,INT(VLOOKUP(#REF!,AWstandards,11,FALSE)*(C48-VLOOKUP(#REF!,AWstandards,12,FALSE))^VLOOKUP(#REF!,AWstandards,13,FALSE)+0.5))</f>
        <v>#REF!</v>
      </c>
    </row>
    <row r="49" spans="1:7">
      <c r="A49" s="29">
        <v>1</v>
      </c>
      <c r="B49" s="30" t="s">
        <v>161</v>
      </c>
      <c r="C49" s="31" t="s">
        <v>50</v>
      </c>
      <c r="D49" s="32">
        <v>4</v>
      </c>
      <c r="E49" s="6"/>
      <c r="F49" s="7" t="e">
        <f>IF(OR(C49="",C49-VLOOKUP(#REF!,AWstandards,12,FALSE)&lt;0),0,INT(VLOOKUP(#REF!,AWstandards,11,FALSE)*(C49-VLOOKUP(#REF!,AWstandards,12,FALSE))^VLOOKUP(#REF!,AWstandards,13,FALSE)+0.5))</f>
        <v>#REF!</v>
      </c>
    </row>
    <row r="50" spans="1:7">
      <c r="A50" s="25"/>
      <c r="B50" s="33" t="s">
        <v>51</v>
      </c>
      <c r="C50" s="35"/>
      <c r="D50" s="28"/>
      <c r="E50" s="6"/>
      <c r="F50" s="7"/>
    </row>
    <row r="51" spans="1:7">
      <c r="A51" s="29">
        <v>1</v>
      </c>
      <c r="B51" s="30" t="s">
        <v>160</v>
      </c>
      <c r="C51" s="31" t="s">
        <v>52</v>
      </c>
      <c r="D51" s="32">
        <v>4</v>
      </c>
      <c r="E51" s="6"/>
      <c r="F51" s="7" t="e">
        <f>IF(OR(C51="",C51-VLOOKUP(#REF!,AWstandards,12,FALSE)&lt;0),0,INT(VLOOKUP(#REF!,AWstandards,11,FALSE)*(C51-VLOOKUP(#REF!,AWstandards,12,FALSE))^VLOOKUP(#REF!,AWstandards,13,FALSE)+0.5))</f>
        <v>#REF!</v>
      </c>
      <c r="G51" s="14"/>
    </row>
    <row r="52" spans="1:7">
      <c r="A52" s="29">
        <v>3</v>
      </c>
      <c r="B52" s="30" t="s">
        <v>161</v>
      </c>
      <c r="C52" s="31" t="s">
        <v>53</v>
      </c>
      <c r="D52" s="32">
        <v>2</v>
      </c>
      <c r="E52" s="6"/>
      <c r="F52" s="7" t="e">
        <f>IF(OR(C52="",C52-VLOOKUP(#REF!,AWstandards,12,FALSE)&lt;0),0,INT(VLOOKUP(#REF!,AWstandards,11,FALSE)*(C52-VLOOKUP(#REF!,AWstandards,12,FALSE))^VLOOKUP(#REF!,AWstandards,13,FALSE)+0.5))</f>
        <v>#REF!</v>
      </c>
    </row>
    <row r="53" spans="1:7">
      <c r="A53" s="37"/>
      <c r="B53" s="38" t="s">
        <v>54</v>
      </c>
      <c r="C53" s="39"/>
      <c r="D53" s="40"/>
      <c r="E53" s="6"/>
      <c r="F53" s="7"/>
    </row>
    <row r="54" spans="1:7">
      <c r="A54" s="29">
        <v>3</v>
      </c>
      <c r="B54" s="30" t="s">
        <v>161</v>
      </c>
      <c r="C54" s="31" t="s">
        <v>56</v>
      </c>
      <c r="D54" s="32">
        <v>2</v>
      </c>
      <c r="E54" s="6"/>
      <c r="F54" s="7" t="e">
        <f>IF(OR(C54="",C54-VLOOKUP(#REF!,AWstandards,12,FALSE)&lt;0),0,INT(VLOOKUP(#REF!,AWstandards,11,FALSE)*(C54-VLOOKUP(#REF!,AWstandards,12,FALSE))^VLOOKUP(#REF!,AWstandards,13,FALSE)+0.5))</f>
        <v>#REF!</v>
      </c>
    </row>
    <row r="55" spans="1:7">
      <c r="A55" s="29">
        <v>2</v>
      </c>
      <c r="B55" s="30" t="s">
        <v>160</v>
      </c>
      <c r="C55" s="31" t="s">
        <v>57</v>
      </c>
      <c r="D55" s="32">
        <v>3</v>
      </c>
      <c r="E55" s="6"/>
      <c r="F55" s="7" t="e">
        <f>IF(OR(C55="",C55-VLOOKUP(#REF!,AWstandards,12,FALSE)&lt;0),0,INT(VLOOKUP(#REF!,AWstandards,11,FALSE)*(C55-VLOOKUP(#REF!,AWstandards,12,FALSE))^VLOOKUP(#REF!,AWstandards,13,FALSE)+0.5))</f>
        <v>#REF!</v>
      </c>
      <c r="G55" s="14"/>
    </row>
    <row r="56" spans="1:7">
      <c r="A56" s="25"/>
      <c r="B56" s="33" t="s">
        <v>59</v>
      </c>
      <c r="C56" s="35"/>
      <c r="D56" s="28"/>
      <c r="E56" s="6"/>
      <c r="F56" s="7"/>
    </row>
    <row r="57" spans="1:7">
      <c r="A57" s="29">
        <v>3</v>
      </c>
      <c r="B57" s="30" t="s">
        <v>161</v>
      </c>
      <c r="C57" s="31" t="s">
        <v>60</v>
      </c>
      <c r="D57" s="32">
        <v>2</v>
      </c>
      <c r="E57" s="6"/>
      <c r="F57" s="7" t="e">
        <f>IF(OR(C57="",C57-VLOOKUP(#REF!,AWstandards,12,FALSE)&lt;0),0,INT(VLOOKUP(#REF!,AWstandards,11,FALSE)*(C57-VLOOKUP(#REF!,AWstandards,12,FALSE))^VLOOKUP(#REF!,AWstandards,13,FALSE)+0.5))</f>
        <v>#REF!</v>
      </c>
    </row>
    <row r="58" spans="1:7">
      <c r="A58" s="29">
        <v>3</v>
      </c>
      <c r="B58" s="30" t="s">
        <v>128</v>
      </c>
      <c r="C58" s="31" t="s">
        <v>61</v>
      </c>
      <c r="D58" s="32">
        <v>2</v>
      </c>
      <c r="E58" s="6"/>
      <c r="F58" s="7" t="e">
        <f>IF(OR(C58="",C58-VLOOKUP(#REF!,AWstandards,12,FALSE)&lt;0),0,INT(VLOOKUP(#REF!,AWstandards,11,FALSE)*(C58-VLOOKUP(#REF!,AWstandards,12,FALSE))^VLOOKUP(#REF!,AWstandards,13,FALSE)+0.5))</f>
        <v>#REF!</v>
      </c>
    </row>
    <row r="59" spans="1:7">
      <c r="A59" s="25"/>
      <c r="B59" s="33" t="s">
        <v>62</v>
      </c>
      <c r="C59" s="35"/>
      <c r="D59" s="28"/>
      <c r="E59" s="6"/>
      <c r="F59" s="7"/>
    </row>
    <row r="60" spans="1:7">
      <c r="A60" s="29">
        <v>2</v>
      </c>
      <c r="B60" s="30" t="s">
        <v>121</v>
      </c>
      <c r="C60" s="31" t="s">
        <v>63</v>
      </c>
      <c r="D60" s="32">
        <v>3</v>
      </c>
      <c r="E60" s="6"/>
      <c r="F60" s="7" t="e">
        <f>IF(OR(C60="",C60-VLOOKUP(#REF!,AWstandards,12,FALSE)&gt;0),0,INT(VLOOKUP(#REF!,AWstandards,11,FALSE)*(VLOOKUP(#REF!,AWstandards,12,FALSE)-C60)^VLOOKUP(#REF!,AWstandards,13,FALSE)+0.5))</f>
        <v>#REF!</v>
      </c>
    </row>
    <row r="61" spans="1:7">
      <c r="A61" s="25"/>
      <c r="B61" s="33" t="s">
        <v>64</v>
      </c>
      <c r="C61" s="35"/>
      <c r="D61" s="28"/>
      <c r="E61" s="6"/>
      <c r="F61" s="7"/>
    </row>
    <row r="62" spans="1:7">
      <c r="A62" s="29">
        <v>1</v>
      </c>
      <c r="B62" s="30" t="s">
        <v>121</v>
      </c>
      <c r="C62" s="31" t="s">
        <v>65</v>
      </c>
      <c r="D62" s="32">
        <v>4</v>
      </c>
      <c r="E62" s="6"/>
      <c r="F62" s="7" t="e">
        <f>IF(OR(C62="",TEXT(C62,"[s].0")-VLOOKUP(#REF!,AWstandards,12,FALSE)&gt;0),0,INT(VLOOKUP(#REF!,AWstandards,11,FALSE)*(VLOOKUP(#REF!,AWstandards,12,FALSE)-TEXT(C62,"[s].0"))^VLOOKUP(#REF!,AWstandards,13,FALSE)+0.5))</f>
        <v>#REF!</v>
      </c>
    </row>
    <row r="63" spans="1:7">
      <c r="A63" s="25"/>
      <c r="B63" s="26" t="s">
        <v>66</v>
      </c>
      <c r="C63" s="27"/>
      <c r="D63" s="28"/>
      <c r="E63" s="6"/>
      <c r="F63" s="7"/>
    </row>
    <row r="64" spans="1:7">
      <c r="A64" s="29">
        <v>3</v>
      </c>
      <c r="B64" s="30" t="s">
        <v>162</v>
      </c>
      <c r="C64" s="31" t="s">
        <v>67</v>
      </c>
      <c r="D64" s="32">
        <v>2</v>
      </c>
      <c r="E64" s="6"/>
      <c r="F64" s="7" t="e">
        <f>IF(OR(C64="",C64-VLOOKUP(#REF!,WAWstandards,12,FALSE)&gt;0),0,INT(VLOOKUP(#REF!,WAWstandards,11,FALSE)*(VLOOKUP(#REF!,WAWstandards,12,FALSE)-C64)^VLOOKUP(#REF!,WAWstandards,13,FALSE)+0.5))</f>
        <v>#REF!</v>
      </c>
    </row>
    <row r="65" spans="1:6">
      <c r="A65" s="29">
        <v>2</v>
      </c>
      <c r="B65" s="30" t="s">
        <v>134</v>
      </c>
      <c r="C65" s="31" t="s">
        <v>68</v>
      </c>
      <c r="D65" s="32">
        <v>3</v>
      </c>
      <c r="E65" s="6"/>
      <c r="F65" s="7" t="e">
        <f>IF(OR(C65="",C65-VLOOKUP(#REF!,WAWstandards,12,FALSE)&gt;0),0,INT(VLOOKUP(#REF!,WAWstandards,11,FALSE)*(VLOOKUP(#REF!,WAWstandards,12,FALSE)-C65)^VLOOKUP(#REF!,WAWstandards,13,FALSE)+0.5))</f>
        <v>#REF!</v>
      </c>
    </row>
    <row r="66" spans="1:6">
      <c r="A66" s="25"/>
      <c r="B66" s="34" t="s">
        <v>69</v>
      </c>
      <c r="C66" s="27"/>
      <c r="D66" s="28"/>
      <c r="E66" s="6"/>
      <c r="F66" s="7"/>
    </row>
    <row r="67" spans="1:6">
      <c r="A67" s="29">
        <v>3</v>
      </c>
      <c r="B67" s="30" t="s">
        <v>162</v>
      </c>
      <c r="C67" s="31" t="s">
        <v>70</v>
      </c>
      <c r="D67" s="32">
        <v>2</v>
      </c>
      <c r="E67" s="6"/>
      <c r="F67" s="7" t="e">
        <f>IF(OR(C67="",C67-VLOOKUP(#REF!,WAWstandards,12,FALSE)&gt;0),0,INT(VLOOKUP(#REF!,WAWstandards,11,FALSE)*(VLOOKUP(#REF!,WAWstandards,12,FALSE)-C67)^VLOOKUP(#REF!,WAWstandards,13,FALSE)+0.5))</f>
        <v>#REF!</v>
      </c>
    </row>
    <row r="68" spans="1:6">
      <c r="A68" s="29">
        <v>2</v>
      </c>
      <c r="B68" s="30" t="s">
        <v>163</v>
      </c>
      <c r="C68" s="31" t="s">
        <v>71</v>
      </c>
      <c r="D68" s="32">
        <v>3</v>
      </c>
      <c r="E68" s="6"/>
      <c r="F68" s="7" t="e">
        <f>IF(OR(C68="",C68-VLOOKUP(#REF!,WAWstandards,12,FALSE)&gt;0),0,INT(VLOOKUP(#REF!,WAWstandards,11,FALSE)*(VLOOKUP(#REF!,WAWstandards,12,FALSE)-C68)^VLOOKUP(#REF!,WAWstandards,13,FALSE)+0.5))</f>
        <v>#REF!</v>
      </c>
    </row>
    <row r="69" spans="1:6">
      <c r="A69" s="25"/>
      <c r="B69" s="34" t="s">
        <v>72</v>
      </c>
      <c r="C69" s="27"/>
      <c r="D69" s="28"/>
      <c r="E69" s="6"/>
      <c r="F69" s="7"/>
    </row>
    <row r="70" spans="1:6">
      <c r="A70" s="29">
        <v>2</v>
      </c>
      <c r="B70" s="30" t="s">
        <v>163</v>
      </c>
      <c r="C70" s="31" t="s">
        <v>73</v>
      </c>
      <c r="D70" s="32">
        <v>3</v>
      </c>
      <c r="E70" s="6"/>
      <c r="F70" s="7" t="e">
        <f>IF(OR(C70="",C70-VLOOKUP(#REF!,WAWstandards,12,FALSE)&gt;0),0,INT(VLOOKUP(#REF!,WAWstandards,11,FALSE)*(VLOOKUP(#REF!,WAWstandards,12,FALSE)-C70)^VLOOKUP(#REF!,WAWstandards,13,FALSE)+0.5))</f>
        <v>#REF!</v>
      </c>
    </row>
    <row r="71" spans="1:6">
      <c r="A71" s="29">
        <v>2</v>
      </c>
      <c r="B71" s="30" t="s">
        <v>164</v>
      </c>
      <c r="C71" s="31" t="s">
        <v>74</v>
      </c>
      <c r="D71" s="32">
        <v>3</v>
      </c>
      <c r="E71" s="6"/>
      <c r="F71" s="7" t="e">
        <f>IF(OR(C71="",C71-VLOOKUP(#REF!,WAWstandards,12,FALSE)&gt;0),0,INT(VLOOKUP(#REF!,WAWstandards,11,FALSE)*(VLOOKUP(#REF!,WAWstandards,12,FALSE)-C71)^VLOOKUP(#REF!,WAWstandards,13,FALSE)+0.5))</f>
        <v>#REF!</v>
      </c>
    </row>
    <row r="72" spans="1:6">
      <c r="A72" s="25"/>
      <c r="B72" s="34" t="s">
        <v>75</v>
      </c>
      <c r="C72" s="35"/>
      <c r="D72" s="28"/>
      <c r="E72" s="6"/>
      <c r="F72" s="7"/>
    </row>
    <row r="73" spans="1:6">
      <c r="A73" s="29">
        <v>4</v>
      </c>
      <c r="B73" s="30" t="s">
        <v>165</v>
      </c>
      <c r="C73" s="31" t="s">
        <v>76</v>
      </c>
      <c r="D73" s="32">
        <v>1</v>
      </c>
      <c r="E73" s="6"/>
      <c r="F73" s="7" t="e">
        <f>IF(OR(C73="",TEXT(C73,"[s].0")-VLOOKUP(#REF!,WAWstandards,12,FALSE)&gt;0),0,INT(VLOOKUP(#REF!,WAWstandards,11,FALSE)*(VLOOKUP(#REF!,WAWstandards,12,FALSE)-TEXT(C73,"[s].0"))^VLOOKUP(#REF!,WAWstandards,13,FALSE)+0.5))</f>
        <v>#REF!</v>
      </c>
    </row>
    <row r="74" spans="1:6">
      <c r="A74" s="29">
        <v>4</v>
      </c>
      <c r="B74" s="30" t="s">
        <v>166</v>
      </c>
      <c r="C74" s="31" t="s">
        <v>77</v>
      </c>
      <c r="D74" s="32">
        <v>1</v>
      </c>
      <c r="E74" s="6"/>
      <c r="F74" s="7" t="e">
        <f>IF(OR(C74="",TEXT(C74,"[s].0")-VLOOKUP(#REF!,WAWstandards,12,FALSE)&gt;0),0,INT(VLOOKUP(#REF!,WAWstandards,11,FALSE)*(VLOOKUP(#REF!,WAWstandards,12,FALSE)-TEXT(C74,"[s].0"))^VLOOKUP(#REF!,WAWstandards,13,FALSE)+0.5))</f>
        <v>#REF!</v>
      </c>
    </row>
    <row r="75" spans="1:6">
      <c r="A75" s="25"/>
      <c r="B75" s="33" t="s">
        <v>78</v>
      </c>
      <c r="C75" s="35"/>
      <c r="D75" s="28"/>
      <c r="E75" s="6"/>
      <c r="F75" s="7"/>
    </row>
    <row r="76" spans="1:6">
      <c r="A76" s="29">
        <v>3</v>
      </c>
      <c r="B76" s="30" t="s">
        <v>167</v>
      </c>
      <c r="C76" s="31" t="s">
        <v>79</v>
      </c>
      <c r="D76" s="32">
        <v>2</v>
      </c>
      <c r="E76" s="6"/>
      <c r="F76" s="7" t="e">
        <f>IF(OR(C76="",TEXT(C76,"[s].0")-VLOOKUP(#REF!,WAWstandards,12,FALSE)&gt;0),0,INT(VLOOKUP(#REF!,WAWstandards,11,FALSE)*(VLOOKUP(#REF!,WAWstandards,12,FALSE)-TEXT(C76,"[s].0"))^VLOOKUP(#REF!,WAWstandards,13,FALSE)+0.5))</f>
        <v>#REF!</v>
      </c>
    </row>
    <row r="77" spans="1:6">
      <c r="A77" s="29">
        <v>1</v>
      </c>
      <c r="B77" s="30" t="s">
        <v>168</v>
      </c>
      <c r="C77" s="31" t="s">
        <v>80</v>
      </c>
      <c r="D77" s="32">
        <v>4</v>
      </c>
      <c r="E77" s="6"/>
      <c r="F77" s="7" t="e">
        <f>IF(OR(C77="",TEXT(C77,"[s].0")-VLOOKUP(#REF!,WAWstandards,12,FALSE)&gt;0),0,INT(VLOOKUP(#REF!,WAWstandards,11,FALSE)*(VLOOKUP(#REF!,WAWstandards,12,FALSE)-TEXT(C77,"[s].0"))^VLOOKUP(#REF!,WAWstandards,13,FALSE)+0.5))</f>
        <v>#REF!</v>
      </c>
    </row>
    <row r="78" spans="1:6">
      <c r="A78" s="25"/>
      <c r="B78" s="34" t="s">
        <v>169</v>
      </c>
      <c r="C78" s="27"/>
      <c r="D78" s="28"/>
      <c r="E78" s="6"/>
      <c r="F78" s="7"/>
    </row>
    <row r="79" spans="1:6">
      <c r="A79" s="29">
        <v>3</v>
      </c>
      <c r="B79" s="30" t="s">
        <v>170</v>
      </c>
      <c r="C79" s="31" t="s">
        <v>81</v>
      </c>
      <c r="D79" s="32">
        <v>2</v>
      </c>
      <c r="E79" s="6"/>
      <c r="F79" s="7" t="e">
        <f>IF(OR(C79="",TEXT(C79,"[s].0")-VLOOKUP(#REF!,WAWstandards,12,FALSE)&gt;0),0,INT(VLOOKUP(#REF!,WAWstandards,11,FALSE)*(VLOOKUP(#REF!,WAWstandards,12,FALSE)-TEXT(C79,"[s].0"))^VLOOKUP(#REF!,WAWstandards,13,FALSE)+0.5))</f>
        <v>#REF!</v>
      </c>
    </row>
    <row r="80" spans="1:6">
      <c r="A80" s="25"/>
      <c r="B80" s="33" t="s">
        <v>82</v>
      </c>
      <c r="C80" s="27"/>
      <c r="D80" s="28"/>
      <c r="E80" s="6"/>
      <c r="F80" s="7"/>
    </row>
    <row r="81" spans="1:6">
      <c r="A81" s="29">
        <v>2</v>
      </c>
      <c r="B81" s="30" t="s">
        <v>140</v>
      </c>
      <c r="C81" s="31" t="s">
        <v>83</v>
      </c>
      <c r="D81" s="32">
        <v>3</v>
      </c>
      <c r="E81" s="6"/>
      <c r="F81" s="7" t="e">
        <f>IF(OR(C81="",C81-VLOOKUP(#REF!,WAWstandards,12,FALSE)&gt;0),0,INT(VLOOKUP(#REF!,WAWstandards,11,FALSE)*(VLOOKUP(#REF!,WAWstandards,12,FALSE)-C81)^VLOOKUP(#REF!,WAWstandards,13,FALSE)+0.5))</f>
        <v>#REF!</v>
      </c>
    </row>
    <row r="82" spans="1:6">
      <c r="A82" s="29">
        <v>2</v>
      </c>
      <c r="B82" s="30" t="s">
        <v>165</v>
      </c>
      <c r="C82" s="31" t="s">
        <v>84</v>
      </c>
      <c r="D82" s="32">
        <v>3</v>
      </c>
      <c r="E82" s="6"/>
      <c r="F82" s="7" t="e">
        <f>IF(OR(C82="",C82-VLOOKUP(#REF!,WAWstandards,12,FALSE)&gt;0),0,INT(VLOOKUP(#REF!,WAWstandards,11,FALSE)*(VLOOKUP(#REF!,WAWstandards,12,FALSE)-C82)^VLOOKUP(#REF!,WAWstandards,13,FALSE)+0.5))</f>
        <v>#REF!</v>
      </c>
    </row>
    <row r="83" spans="1:6">
      <c r="A83" s="25"/>
      <c r="B83" s="33" t="s">
        <v>85</v>
      </c>
      <c r="C83" s="27"/>
      <c r="D83" s="28"/>
      <c r="E83" s="6"/>
      <c r="F83" s="7"/>
    </row>
    <row r="84" spans="1:6">
      <c r="A84" s="29">
        <v>3</v>
      </c>
      <c r="B84" s="30" t="s">
        <v>165</v>
      </c>
      <c r="C84" s="31" t="s">
        <v>86</v>
      </c>
      <c r="D84" s="32">
        <v>2</v>
      </c>
      <c r="E84" s="6"/>
      <c r="F84" s="7" t="e">
        <f>IF(OR(C84="",C84-VLOOKUP(#REF!,WAWstandards,12,FALSE)&gt;0),0,INT(VLOOKUP(#REF!,WAWstandards,11,FALSE)*(VLOOKUP(#REF!,WAWstandards,12,FALSE)-C84)^VLOOKUP(#REF!,WAWstandards,13,FALSE)+0.5))</f>
        <v>#REF!</v>
      </c>
    </row>
    <row r="85" spans="1:6">
      <c r="A85" s="29">
        <v>2</v>
      </c>
      <c r="B85" s="30" t="s">
        <v>166</v>
      </c>
      <c r="C85" s="31" t="s">
        <v>87</v>
      </c>
      <c r="D85" s="32">
        <v>3</v>
      </c>
      <c r="E85" s="6"/>
      <c r="F85" s="7" t="e">
        <f>IF(OR(C85="",C85-VLOOKUP(#REF!,WAWstandards,12,FALSE)&gt;0),0,INT(VLOOKUP(#REF!,WAWstandards,11,FALSE)*(VLOOKUP(#REF!,WAWstandards,12,FALSE)-C85)^VLOOKUP(#REF!,WAWstandards,13,FALSE)+0.5))</f>
        <v>#REF!</v>
      </c>
    </row>
    <row r="86" spans="1:6">
      <c r="A86" s="25"/>
      <c r="B86" s="34" t="s">
        <v>171</v>
      </c>
      <c r="C86" s="27"/>
      <c r="D86" s="28"/>
      <c r="E86" s="6"/>
      <c r="F86" s="7"/>
    </row>
    <row r="87" spans="1:6">
      <c r="A87" s="29">
        <v>4</v>
      </c>
      <c r="B87" s="30" t="s">
        <v>172</v>
      </c>
      <c r="C87" s="31" t="s">
        <v>88</v>
      </c>
      <c r="D87" s="32">
        <v>1</v>
      </c>
      <c r="E87" s="6"/>
      <c r="F87" s="7" t="e">
        <f>IF(OR(C87="",TEXT(C87,"[s].0")-VLOOKUP(#REF!,WAWstandards,12,FALSE)&gt;0),0,INT(VLOOKUP(#REF!,WAWstandards,11,FALSE)*(VLOOKUP(#REF!,WAWstandards,12,FALSE)-TEXT(C87,"[s].0"))^VLOOKUP(#REF!,WAWstandards,13,FALSE)+0.5))</f>
        <v>#REF!</v>
      </c>
    </row>
    <row r="88" spans="1:6">
      <c r="A88" s="29">
        <v>3</v>
      </c>
      <c r="B88" s="30" t="s">
        <v>168</v>
      </c>
      <c r="C88" s="31" t="s">
        <v>89</v>
      </c>
      <c r="D88" s="32">
        <v>2</v>
      </c>
      <c r="E88" s="6"/>
      <c r="F88" s="7" t="e">
        <f>IF(OR(C88="",TEXT(C88,"[s].0")-VLOOKUP(#REF!,WAWstandards,12,FALSE)&gt;0),0,INT(VLOOKUP(#REF!,WAWstandards,11,FALSE)*(VLOOKUP(#REF!,WAWstandards,12,FALSE)-TEXT(C88,"[s].0"))^VLOOKUP(#REF!,WAWstandards,13,FALSE)+0.5))</f>
        <v>#REF!</v>
      </c>
    </row>
    <row r="89" spans="1:6">
      <c r="A89" s="25"/>
      <c r="B89" s="33" t="s">
        <v>90</v>
      </c>
      <c r="C89" s="35"/>
      <c r="D89" s="28"/>
      <c r="E89" s="6"/>
      <c r="F89" s="7"/>
    </row>
    <row r="90" spans="1:6">
      <c r="A90" s="29">
        <v>4</v>
      </c>
      <c r="B90" s="30" t="s">
        <v>164</v>
      </c>
      <c r="C90" s="31" t="s">
        <v>91</v>
      </c>
      <c r="D90" s="32">
        <v>1</v>
      </c>
      <c r="E90" s="6"/>
      <c r="F90" s="7" t="e">
        <f>IF(OR(C90="",C90-VLOOKUP(#REF!,WAWstandards,12,FALSE)&lt;0),0,INT(VLOOKUP(#REF!,WAWstandards,11,FALSE)*(C90-VLOOKUP(#REF!,WAWstandards,12,FALSE))^VLOOKUP(#REF!,WAWstandards,13,FALSE)+0.5))</f>
        <v>#REF!</v>
      </c>
    </row>
    <row r="91" spans="1:6">
      <c r="A91" s="29" t="s">
        <v>92</v>
      </c>
      <c r="B91" s="30" t="s">
        <v>165</v>
      </c>
      <c r="C91" s="31" t="s">
        <v>91</v>
      </c>
      <c r="D91" s="32">
        <v>2.5</v>
      </c>
      <c r="E91" s="6"/>
      <c r="F91" s="7" t="e">
        <f>IF(OR(C91="",C91-VLOOKUP(#REF!,WAWstandards,12,FALSE)&lt;0),0,INT(VLOOKUP(#REF!,WAWstandards,11,FALSE)*(C91-VLOOKUP(#REF!,WAWstandards,12,FALSE))^VLOOKUP(#REF!,WAWstandards,13,FALSE)+0.5))</f>
        <v>#REF!</v>
      </c>
    </row>
    <row r="92" spans="1:6">
      <c r="A92" s="25"/>
      <c r="B92" s="33" t="s">
        <v>93</v>
      </c>
      <c r="C92" s="35"/>
      <c r="D92" s="28"/>
      <c r="E92" s="6"/>
      <c r="F92" s="7"/>
    </row>
    <row r="93" spans="1:6">
      <c r="A93" s="36">
        <v>3</v>
      </c>
      <c r="B93" s="30" t="s">
        <v>172</v>
      </c>
      <c r="C93" s="31" t="s">
        <v>94</v>
      </c>
      <c r="D93" s="32">
        <v>2</v>
      </c>
      <c r="E93" s="6"/>
      <c r="F93" s="7"/>
    </row>
    <row r="94" spans="1:6">
      <c r="A94" s="25"/>
      <c r="B94" s="33" t="s">
        <v>95</v>
      </c>
      <c r="C94" s="35"/>
      <c r="D94" s="28"/>
      <c r="E94" s="6"/>
      <c r="F94" s="7"/>
    </row>
    <row r="95" spans="1:6">
      <c r="A95" s="29">
        <v>1</v>
      </c>
      <c r="B95" s="30" t="s">
        <v>164</v>
      </c>
      <c r="C95" s="31" t="s">
        <v>96</v>
      </c>
      <c r="D95" s="32">
        <v>4</v>
      </c>
      <c r="E95" s="6"/>
      <c r="F95" s="7"/>
    </row>
    <row r="96" spans="1:6">
      <c r="A96" s="29">
        <v>1</v>
      </c>
      <c r="B96" s="30" t="s">
        <v>131</v>
      </c>
      <c r="C96" s="31" t="s">
        <v>97</v>
      </c>
      <c r="D96" s="32">
        <v>4</v>
      </c>
      <c r="E96" s="6"/>
      <c r="F96" s="7"/>
    </row>
    <row r="97" spans="1:6">
      <c r="A97" s="25"/>
      <c r="B97" s="33" t="s">
        <v>98</v>
      </c>
      <c r="C97" s="35"/>
      <c r="D97" s="28"/>
      <c r="E97" s="6"/>
      <c r="F97" s="7"/>
    </row>
    <row r="98" spans="1:6">
      <c r="A98" s="29">
        <v>2</v>
      </c>
      <c r="B98" s="30" t="s">
        <v>140</v>
      </c>
      <c r="C98" s="31" t="s">
        <v>99</v>
      </c>
      <c r="D98" s="32">
        <v>3</v>
      </c>
      <c r="E98" s="6"/>
      <c r="F98" s="7"/>
    </row>
    <row r="99" spans="1:6">
      <c r="A99" s="29">
        <v>1</v>
      </c>
      <c r="B99" s="30" t="s">
        <v>166</v>
      </c>
      <c r="C99" s="31" t="s">
        <v>100</v>
      </c>
      <c r="D99" s="32">
        <v>4</v>
      </c>
      <c r="E99" s="6"/>
      <c r="F99" s="7"/>
    </row>
    <row r="100" spans="1:6">
      <c r="A100" s="25"/>
      <c r="B100" s="33" t="s">
        <v>101</v>
      </c>
      <c r="C100" s="35"/>
      <c r="D100" s="28"/>
      <c r="E100" s="6"/>
      <c r="F100" s="7"/>
    </row>
    <row r="101" spans="1:6">
      <c r="A101" s="29">
        <v>1</v>
      </c>
      <c r="B101" s="30" t="s">
        <v>173</v>
      </c>
      <c r="C101" s="31" t="s">
        <v>102</v>
      </c>
      <c r="D101" s="32">
        <v>4</v>
      </c>
      <c r="E101" s="6"/>
      <c r="F101" s="7"/>
    </row>
    <row r="102" spans="1:6">
      <c r="A102" s="29">
        <v>1</v>
      </c>
      <c r="B102" s="30" t="s">
        <v>144</v>
      </c>
      <c r="C102" s="31" t="s">
        <v>103</v>
      </c>
      <c r="D102" s="32">
        <v>4</v>
      </c>
      <c r="E102" s="6"/>
      <c r="F102" s="7" t="e">
        <f>IF(OR(C102="",C102-VLOOKUP(#REF!,WAWstandards,12,FALSE)&lt;0),0,INT(VLOOKUP(#REF!,WAWstandards,11,FALSE)*(C102-VLOOKUP(#REF!,WAWstandards,12,FALSE))^VLOOKUP(#REF!,WAWstandards,13,FALSE)+0.5))</f>
        <v>#REF!</v>
      </c>
    </row>
    <row r="103" spans="1:6">
      <c r="A103" s="25"/>
      <c r="B103" s="33" t="s">
        <v>104</v>
      </c>
      <c r="C103" s="35"/>
      <c r="D103" s="28"/>
      <c r="E103" s="6"/>
      <c r="F103" s="7"/>
    </row>
    <row r="104" spans="1:6">
      <c r="A104" s="29">
        <v>1</v>
      </c>
      <c r="B104" s="30" t="s">
        <v>174</v>
      </c>
      <c r="C104" s="31" t="s">
        <v>105</v>
      </c>
      <c r="D104" s="32">
        <v>4</v>
      </c>
      <c r="E104" s="6"/>
      <c r="F104" s="7" t="e">
        <f>IF(OR(C104="",C104-VLOOKUP(#REF!,WAWstandards,12,FALSE)&lt;0),0,INT(VLOOKUP(#REF!,WAWstandards,11,FALSE)*(C104-VLOOKUP(#REF!,WAWstandards,12,FALSE))^VLOOKUP(#REF!,WAWstandards,13,FALSE)+0.5))</f>
        <v>#REF!</v>
      </c>
    </row>
    <row r="105" spans="1:6">
      <c r="A105" s="29">
        <v>1</v>
      </c>
      <c r="B105" s="30" t="s">
        <v>173</v>
      </c>
      <c r="C105" s="31" t="s">
        <v>106</v>
      </c>
      <c r="D105" s="32">
        <v>4</v>
      </c>
      <c r="E105" s="6"/>
      <c r="F105" s="7" t="e">
        <f>IF(OR(C105="",C105-VLOOKUP(#REF!,WAWstandards,12,FALSE)&lt;0),0,INT(VLOOKUP(#REF!,WAWstandards,11,FALSE)*(C105-VLOOKUP(#REF!,WAWstandards,12,FALSE))^VLOOKUP(#REF!,WAWstandards,13,FALSE)+0.5))</f>
        <v>#REF!</v>
      </c>
    </row>
    <row r="106" spans="1:6">
      <c r="A106" s="37"/>
      <c r="B106" s="38" t="s">
        <v>108</v>
      </c>
      <c r="C106" s="39"/>
      <c r="D106" s="40"/>
      <c r="E106" s="6"/>
      <c r="F106" s="7"/>
    </row>
    <row r="107" spans="1:6">
      <c r="A107" s="29">
        <v>1</v>
      </c>
      <c r="B107" s="30" t="s">
        <v>174</v>
      </c>
      <c r="C107" s="31" t="s">
        <v>109</v>
      </c>
      <c r="D107" s="32">
        <v>4</v>
      </c>
      <c r="E107" s="6"/>
      <c r="F107" s="7" t="e">
        <f>IF(OR(C107="",C107-VLOOKUP(#REF!,WAWstandards,12,FALSE)&lt;0),0,INT(VLOOKUP(#REF!,WAWstandards,11,FALSE)*(C107-VLOOKUP(#REF!,WAWstandards,12,FALSE))^VLOOKUP(#REF!,WAWstandards,13,FALSE)+0.5))</f>
        <v>#REF!</v>
      </c>
    </row>
    <row r="108" spans="1:6">
      <c r="A108" s="29">
        <v>1</v>
      </c>
      <c r="B108" s="30" t="s">
        <v>144</v>
      </c>
      <c r="C108" s="31" t="s">
        <v>110</v>
      </c>
      <c r="D108" s="32">
        <v>4</v>
      </c>
      <c r="E108" s="6"/>
      <c r="F108" s="7" t="e">
        <f>IF(OR(C108="",C108-VLOOKUP(#REF!,WAWstandards,12,FALSE)&lt;0),0,INT(VLOOKUP(#REF!,WAWstandards,11,FALSE)*(C108-VLOOKUP(#REF!,WAWstandards,12,FALSE))^VLOOKUP(#REF!,WAWstandards,13,FALSE)+0.5))</f>
        <v>#REF!</v>
      </c>
    </row>
    <row r="109" spans="1:6">
      <c r="A109" s="25"/>
      <c r="B109" s="33" t="s">
        <v>111</v>
      </c>
      <c r="C109" s="35"/>
      <c r="D109" s="28"/>
      <c r="E109" s="6"/>
      <c r="F109" s="7"/>
    </row>
    <row r="110" spans="1:6">
      <c r="A110" s="29">
        <v>4</v>
      </c>
      <c r="B110" s="30" t="s">
        <v>138</v>
      </c>
      <c r="C110" s="31" t="s">
        <v>112</v>
      </c>
      <c r="D110" s="32">
        <v>1</v>
      </c>
      <c r="E110" s="6"/>
      <c r="F110" s="7" t="e">
        <f>IF(OR(C110="",C110-VLOOKUP(#REF!,WAWstandards,12,FALSE)&lt;0),0,INT(VLOOKUP(#REF!,WAWstandards,11,FALSE)*(C110-VLOOKUP(#REF!,WAWstandards,12,FALSE))^VLOOKUP(#REF!,WAWstandards,13,FALSE)+0.5))</f>
        <v>#REF!</v>
      </c>
    </row>
    <row r="111" spans="1:6">
      <c r="A111" s="29">
        <v>4</v>
      </c>
      <c r="B111" s="30" t="s">
        <v>144</v>
      </c>
      <c r="C111" s="31" t="s">
        <v>113</v>
      </c>
      <c r="D111" s="32">
        <v>1</v>
      </c>
      <c r="E111" s="6"/>
      <c r="F111" s="7" t="e">
        <f>IF(OR(C111="",C111-VLOOKUP(#REF!,WAWstandards,12,FALSE)&lt;0),0,INT(VLOOKUP(#REF!,WAWstandards,11,FALSE)*(C111-VLOOKUP(#REF!,WAWstandards,12,FALSE))^VLOOKUP(#REF!,WAWstandards,13,FALSE)+0.5))</f>
        <v>#REF!</v>
      </c>
    </row>
    <row r="112" spans="1:6">
      <c r="A112" s="25"/>
      <c r="B112" s="33" t="s">
        <v>114</v>
      </c>
      <c r="C112" s="35"/>
      <c r="D112" s="28"/>
      <c r="E112" s="6"/>
      <c r="F112" s="7"/>
    </row>
    <row r="113" spans="1:6">
      <c r="A113" s="29">
        <v>2</v>
      </c>
      <c r="B113" s="30" t="s">
        <v>121</v>
      </c>
      <c r="C113" s="31" t="s">
        <v>115</v>
      </c>
      <c r="D113" s="32">
        <v>3</v>
      </c>
      <c r="E113" s="6"/>
      <c r="F113" s="7" t="e">
        <f>IF(OR(C113="",C113-VLOOKUP(#REF!,WAWstandards,12,FALSE)&gt;0),0,INT(VLOOKUP(#REF!,WAWstandards,11,FALSE)*(VLOOKUP(#REF!,WAWstandards,12,FALSE)-C113)^VLOOKUP(#REF!,WAWstandards,13,FALSE)+0.5))</f>
        <v>#REF!</v>
      </c>
    </row>
    <row r="114" spans="1:6">
      <c r="A114" s="25"/>
      <c r="B114" s="33" t="s">
        <v>116</v>
      </c>
      <c r="C114" s="35"/>
      <c r="D114" s="28"/>
      <c r="E114" s="6"/>
      <c r="F114" s="7"/>
    </row>
    <row r="115" spans="1:6">
      <c r="A115" s="29">
        <v>2</v>
      </c>
      <c r="B115" s="30" t="s">
        <v>121</v>
      </c>
      <c r="C115" s="31" t="s">
        <v>117</v>
      </c>
      <c r="D115" s="32">
        <v>3</v>
      </c>
      <c r="E115" s="6">
        <v>92.5</v>
      </c>
      <c r="F115" s="7" t="e">
        <f>IF(OR(C115="",TEXT(C115,"[s].0")-VLOOKUP(#REF!,WAWstandards,12,FALSE)&gt;0),0,INT(VLOOKUP(#REF!,WAWstandards,11,FALSE)*(VLOOKUP(#REF!,WAWstandards,12,FALSE)-TEXT(C115,"[s].0"))^VLOOKUP(#REF!,WAWstandards,13,FALSE)+0.5))</f>
        <v>#REF!</v>
      </c>
    </row>
    <row r="117" spans="1:6">
      <c r="A117" s="21" t="s">
        <v>175</v>
      </c>
    </row>
    <row r="118" spans="1:6" s="15" customFormat="1">
      <c r="A118" s="22" t="s">
        <v>122</v>
      </c>
      <c r="B118" s="19" t="s">
        <v>123</v>
      </c>
      <c r="C118" s="17" t="s">
        <v>124</v>
      </c>
    </row>
    <row r="119" spans="1:6" s="15" customFormat="1">
      <c r="A119" s="22" t="s">
        <v>46</v>
      </c>
      <c r="B119" s="19" t="s">
        <v>125</v>
      </c>
      <c r="C119" s="17" t="s">
        <v>126</v>
      </c>
    </row>
    <row r="120" spans="1:6" s="15" customFormat="1">
      <c r="A120" s="16" t="s">
        <v>33</v>
      </c>
      <c r="B120" s="16" t="s">
        <v>128</v>
      </c>
      <c r="C120" s="13" t="s">
        <v>129</v>
      </c>
    </row>
    <row r="121" spans="1:6" s="15" customFormat="1">
      <c r="A121" s="16" t="s">
        <v>58</v>
      </c>
      <c r="B121" s="16" t="s">
        <v>125</v>
      </c>
      <c r="C121" s="17" t="s">
        <v>130</v>
      </c>
    </row>
    <row r="122" spans="1:6" s="15" customFormat="1">
      <c r="A122" s="16"/>
      <c r="B122" s="16"/>
      <c r="C122" s="17"/>
    </row>
    <row r="123" spans="1:6" s="15" customFormat="1">
      <c r="A123" s="16" t="s">
        <v>2</v>
      </c>
      <c r="B123" s="16" t="s">
        <v>131</v>
      </c>
      <c r="C123" s="24" t="s">
        <v>132</v>
      </c>
    </row>
    <row r="124" spans="1:6" s="15" customFormat="1">
      <c r="A124" s="16" t="s">
        <v>6</v>
      </c>
      <c r="B124" s="16" t="s">
        <v>131</v>
      </c>
      <c r="C124" s="24" t="s">
        <v>133</v>
      </c>
    </row>
    <row r="125" spans="1:6" s="15" customFormat="1">
      <c r="A125" s="16" t="s">
        <v>6</v>
      </c>
      <c r="B125" s="16" t="s">
        <v>134</v>
      </c>
      <c r="C125" s="24" t="s">
        <v>135</v>
      </c>
    </row>
    <row r="126" spans="1:6" s="15" customFormat="1">
      <c r="A126" s="16" t="s">
        <v>6</v>
      </c>
      <c r="B126" s="16" t="s">
        <v>136</v>
      </c>
      <c r="C126" s="24" t="s">
        <v>137</v>
      </c>
    </row>
    <row r="127" spans="1:6" s="15" customFormat="1">
      <c r="A127" s="16" t="s">
        <v>42</v>
      </c>
      <c r="B127" s="23" t="s">
        <v>138</v>
      </c>
      <c r="C127" s="17" t="s">
        <v>139</v>
      </c>
    </row>
    <row r="128" spans="1:6" s="15" customFormat="1">
      <c r="A128" s="16" t="s">
        <v>37</v>
      </c>
      <c r="B128" s="16" t="s">
        <v>140</v>
      </c>
      <c r="C128" s="17" t="s">
        <v>141</v>
      </c>
    </row>
    <row r="129" spans="1:6" s="15" customFormat="1">
      <c r="A129" s="16" t="s">
        <v>107</v>
      </c>
      <c r="B129" s="23" t="s">
        <v>142</v>
      </c>
      <c r="C129" s="17" t="s">
        <v>143</v>
      </c>
    </row>
    <row r="130" spans="1:6" s="15" customFormat="1">
      <c r="A130" s="16"/>
      <c r="B130" s="16"/>
      <c r="C130"/>
    </row>
    <row r="131" spans="1:6">
      <c r="A131" s="4" t="s">
        <v>118</v>
      </c>
    </row>
    <row r="132" spans="1:6">
      <c r="A132" s="15" t="s">
        <v>49</v>
      </c>
      <c r="B132" s="20" t="s">
        <v>160</v>
      </c>
      <c r="C132" s="17" t="s">
        <v>48</v>
      </c>
      <c r="D132">
        <v>2</v>
      </c>
      <c r="E132"/>
      <c r="F132"/>
    </row>
    <row r="133" spans="1:6">
      <c r="A133" s="4" t="s">
        <v>119</v>
      </c>
      <c r="D133"/>
      <c r="E133"/>
      <c r="F133"/>
    </row>
    <row r="134" spans="1:6">
      <c r="A134" s="15" t="s">
        <v>39</v>
      </c>
      <c r="B134" s="20" t="s">
        <v>164</v>
      </c>
      <c r="C134" s="17" t="s">
        <v>96</v>
      </c>
      <c r="D134">
        <v>2</v>
      </c>
      <c r="E134"/>
      <c r="F134"/>
    </row>
    <row r="135" spans="1:6">
      <c r="A135" s="15" t="s">
        <v>49</v>
      </c>
      <c r="B135" s="20" t="s">
        <v>173</v>
      </c>
      <c r="C135" s="17" t="s">
        <v>102</v>
      </c>
      <c r="D135">
        <v>3</v>
      </c>
      <c r="E135"/>
      <c r="F135"/>
    </row>
    <row r="136" spans="1:6">
      <c r="A136" s="15" t="s">
        <v>55</v>
      </c>
      <c r="B136" s="20" t="s">
        <v>174</v>
      </c>
      <c r="C136" s="17" t="s">
        <v>109</v>
      </c>
      <c r="D136">
        <v>4</v>
      </c>
      <c r="E136"/>
      <c r="F136"/>
    </row>
    <row r="137" spans="1:6">
      <c r="D137"/>
      <c r="E137"/>
      <c r="F137"/>
    </row>
  </sheetData>
  <sheetProtection selectLockedCells="1"/>
  <sortState ref="K9:K115">
    <sortCondition ref="K9:K115"/>
  </sortState>
  <dataValidations disablePrompts="1" count="2">
    <dataValidation type="list" allowBlank="1" showInputMessage="1" showErrorMessage="1" sqref="A118:A129">
      <formula1>Event</formula1>
    </dataValidation>
    <dataValidation type="list" allowBlank="1" showInputMessage="1" showErrorMessage="1" sqref="A130">
      <formula1>WEvent</formula1>
    </dataValidation>
  </dataValidations>
  <pageMargins left="0.25" right="0.25" top="0.75" bottom="0.75" header="0.3" footer="0.3"/>
  <pageSetup paperSize="9" scale="89" fitToHeight="8" orientation="portrait" horizontalDpi="300" verticalDpi="300" r:id="rId1"/>
  <headerFooter alignWithMargins="0"/>
  <rowBreaks count="2" manualBreakCount="2">
    <brk id="62" max="7" man="1"/>
    <brk id="99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Maggs</dc:creator>
  <cp:lastModifiedBy>Ken Maggs</cp:lastModifiedBy>
  <dcterms:created xsi:type="dcterms:W3CDTF">2016-05-23T06:37:10Z</dcterms:created>
  <dcterms:modified xsi:type="dcterms:W3CDTF">2016-05-23T08:12:54Z</dcterms:modified>
</cp:coreProperties>
</file>